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공원시설부\1. 서무\업무자료\통계자료\'21년 자료\2021년 공원시설 통계자료\사전공표\"/>
    </mc:Choice>
  </mc:AlternateContent>
  <bookViews>
    <workbookView xWindow="0" yWindow="0" windowWidth="15300" windowHeight="7035"/>
  </bookViews>
  <sheets>
    <sheet name="안내표지판" sheetId="11" r:id="rId1"/>
  </sheets>
  <definedNames>
    <definedName name="_xlnm.Print_Area" localSheetId="0">안내표지판!$A$1:$N$35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1" l="1"/>
  <c r="E5" i="11"/>
  <c r="F5" i="11"/>
  <c r="G5" i="11"/>
  <c r="H5" i="11"/>
  <c r="I5" i="11"/>
  <c r="J5" i="11"/>
  <c r="K5" i="11"/>
  <c r="L5" i="11"/>
  <c r="M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D18" i="11"/>
  <c r="B18" i="11" s="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D5" i="11" l="1"/>
  <c r="B5" i="11" s="1"/>
</calcChain>
</file>

<file path=xl/sharedStrings.xml><?xml version="1.0" encoding="utf-8"?>
<sst xmlns="http://schemas.openxmlformats.org/spreadsheetml/2006/main" count="49" uniqueCount="49">
  <si>
    <t>태  백  산</t>
    <phoneticPr fontId="4" type="noConversion"/>
  </si>
  <si>
    <t>월  출  산</t>
  </si>
  <si>
    <t>소  백  산</t>
  </si>
  <si>
    <t>북한산도봉</t>
    <phoneticPr fontId="4" type="noConversion"/>
  </si>
  <si>
    <t>북  한  산</t>
  </si>
  <si>
    <t>비고</t>
    <phoneticPr fontId="4" type="noConversion"/>
  </si>
  <si>
    <t>공원명</t>
  </si>
  <si>
    <t>월  악  산</t>
  </si>
  <si>
    <t>치  악  산</t>
  </si>
  <si>
    <t>다도해서부</t>
    <phoneticPr fontId="4" type="noConversion"/>
  </si>
  <si>
    <t>다도해해상</t>
  </si>
  <si>
    <t>태안  해안</t>
    <phoneticPr fontId="4" type="noConversion"/>
  </si>
  <si>
    <t>주  왕  산</t>
  </si>
  <si>
    <t>오  대  산</t>
  </si>
  <si>
    <t>덕  유  산</t>
  </si>
  <si>
    <t>가  야  산</t>
  </si>
  <si>
    <t>내장산백암</t>
    <phoneticPr fontId="4" type="noConversion"/>
  </si>
  <si>
    <t>내  장  산</t>
  </si>
  <si>
    <t>속  리  산</t>
  </si>
  <si>
    <t>한려  해상</t>
    <phoneticPr fontId="4" type="noConversion"/>
  </si>
  <si>
    <t>계  룡  산</t>
  </si>
  <si>
    <t>경      주</t>
    <phoneticPr fontId="4" type="noConversion"/>
  </si>
  <si>
    <t>지리산전남</t>
    <phoneticPr fontId="4" type="noConversion"/>
  </si>
  <si>
    <t>지리산전북</t>
    <phoneticPr fontId="4" type="noConversion"/>
  </si>
  <si>
    <t>지리산경남</t>
    <phoneticPr fontId="4" type="noConversion"/>
  </si>
  <si>
    <t>계</t>
  </si>
  <si>
    <t>무등산동부</t>
  </si>
  <si>
    <t>소백산북부</t>
  </si>
  <si>
    <t>설  악  산</t>
  </si>
  <si>
    <t>무  등  산</t>
  </si>
  <si>
    <t>계</t>
    <phoneticPr fontId="4" type="noConversion"/>
  </si>
  <si>
    <t>변산  반도</t>
    <phoneticPr fontId="4" type="noConversion"/>
  </si>
  <si>
    <t>-</t>
  </si>
  <si>
    <t>한  라  산</t>
    <phoneticPr fontId="4" type="noConversion"/>
  </si>
  <si>
    <t>한려  동부</t>
    <phoneticPr fontId="4" type="noConversion"/>
  </si>
  <si>
    <t>기타</t>
    <phoneticPr fontId="4" type="noConversion"/>
  </si>
  <si>
    <t>생태
해설</t>
    <phoneticPr fontId="4" type="noConversion"/>
  </si>
  <si>
    <t>다목적
위치</t>
    <phoneticPr fontId="4" type="noConversion"/>
  </si>
  <si>
    <t>이정표</t>
    <phoneticPr fontId="4" type="noConversion"/>
  </si>
  <si>
    <t>시설
유도</t>
    <phoneticPr fontId="4" type="noConversion"/>
  </si>
  <si>
    <t>계도</t>
    <phoneticPr fontId="4" type="noConversion"/>
  </si>
  <si>
    <t>명소</t>
    <phoneticPr fontId="4" type="noConversion"/>
  </si>
  <si>
    <t>지구
세부</t>
    <phoneticPr fontId="4" type="noConversion"/>
  </si>
  <si>
    <t>공원
구역</t>
    <phoneticPr fontId="4" type="noConversion"/>
  </si>
  <si>
    <t>종합</t>
    <phoneticPr fontId="4" type="noConversion"/>
  </si>
  <si>
    <t>랜드
마크</t>
    <phoneticPr fontId="4" type="noConversion"/>
  </si>
  <si>
    <t>유       형       별</t>
    <phoneticPr fontId="4" type="noConversion"/>
  </si>
  <si>
    <t>(단위 : 개)</t>
    <phoneticPr fontId="4" type="noConversion"/>
  </si>
  <si>
    <t>안내표지판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</si>
</sst>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.00_);[Red]\(#,##0.00\)"/>
    <numFmt numFmtId="185" formatCode="#,##0_);[Red]\(#,##0\)"/>
    <numFmt numFmtId="190" formatCode="0_);[Red]\(0\)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굴림체"/>
      <family val="3"/>
      <charset val="129"/>
    </font>
    <font>
      <sz val="8"/>
      <name val="돋움"/>
      <family val="3"/>
      <charset val="129"/>
    </font>
    <font>
      <b/>
      <sz val="11"/>
      <color theme="1"/>
      <name val="굴림체"/>
      <family val="3"/>
      <charset val="129"/>
    </font>
    <font>
      <sz val="11"/>
      <color theme="1"/>
      <name val="맑은 고딕"/>
      <family val="3"/>
      <charset val="129"/>
    </font>
    <font>
      <sz val="11"/>
      <color theme="1"/>
      <name val="돋움"/>
      <family val="3"/>
      <charset val="129"/>
    </font>
    <font>
      <b/>
      <sz val="13"/>
      <color theme="1"/>
      <name val="굴림체"/>
      <family val="3"/>
      <charset val="129"/>
    </font>
    <font>
      <sz val="8"/>
      <color theme="1"/>
      <name val="굴림체"/>
      <family val="3"/>
      <charset val="129"/>
    </font>
    <font>
      <sz val="13"/>
      <color theme="1"/>
      <name val="굴림체"/>
      <family val="3"/>
      <charset val="129"/>
    </font>
    <font>
      <sz val="6"/>
      <color theme="1"/>
      <name val="굴림체"/>
      <family val="3"/>
      <charset val="129"/>
    </font>
    <font>
      <b/>
      <sz val="10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</cellStyleXfs>
  <cellXfs count="63">
    <xf numFmtId="0" fontId="0" fillId="0" borderId="0" xfId="0">
      <alignment vertical="center"/>
    </xf>
    <xf numFmtId="0" fontId="3" fillId="0" borderId="0" xfId="1" applyFont="1" applyFill="1"/>
    <xf numFmtId="0" fontId="3" fillId="0" borderId="4" xfId="1" applyFont="1" applyFill="1" applyBorder="1" applyAlignment="1">
      <alignment horizontal="center" vertical="center" wrapText="1"/>
    </xf>
    <xf numFmtId="0" fontId="7" fillId="0" borderId="0" xfId="1" applyFont="1"/>
    <xf numFmtId="0" fontId="7" fillId="0" borderId="0" xfId="1" applyFont="1" applyAlignment="1">
      <alignment horizontal="right"/>
    </xf>
    <xf numFmtId="0" fontId="3" fillId="0" borderId="0" xfId="1" applyFont="1"/>
    <xf numFmtId="0" fontId="10" fillId="0" borderId="0" xfId="1" applyFont="1"/>
    <xf numFmtId="0" fontId="8" fillId="0" borderId="0" xfId="1" applyFont="1" applyAlignment="1">
      <alignment horizontal="left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185" fontId="3" fillId="0" borderId="4" xfId="1" applyNumberFormat="1" applyFont="1" applyFill="1" applyBorder="1" applyAlignment="1">
      <alignment horizontal="right" vertical="center"/>
    </xf>
    <xf numFmtId="0" fontId="7" fillId="0" borderId="0" xfId="1" applyFont="1" applyBorder="1"/>
    <xf numFmtId="0" fontId="7" fillId="0" borderId="0" xfId="1" applyFont="1" applyFill="1"/>
    <xf numFmtId="0" fontId="3" fillId="0" borderId="4" xfId="1" applyFont="1" applyFill="1" applyBorder="1" applyAlignment="1">
      <alignment horizontal="center" vertical="center"/>
    </xf>
    <xf numFmtId="0" fontId="3" fillId="0" borderId="0" xfId="1" applyFont="1" applyBorder="1"/>
    <xf numFmtId="41" fontId="3" fillId="0" borderId="4" xfId="1" applyNumberFormat="1" applyFont="1" applyFill="1" applyBorder="1" applyAlignment="1">
      <alignment horizontal="right" vertical="center"/>
    </xf>
    <xf numFmtId="0" fontId="7" fillId="0" borderId="1" xfId="1" applyFont="1" applyBorder="1"/>
    <xf numFmtId="0" fontId="7" fillId="0" borderId="0" xfId="1" applyFont="1" applyAlignment="1">
      <alignment horizontal="center"/>
    </xf>
    <xf numFmtId="190" fontId="3" fillId="0" borderId="2" xfId="1" applyNumberFormat="1" applyFont="1" applyFill="1" applyBorder="1" applyAlignment="1">
      <alignment horizontal="center" vertical="center" wrapText="1"/>
    </xf>
    <xf numFmtId="41" fontId="3" fillId="0" borderId="2" xfId="1" applyNumberFormat="1" applyFont="1" applyFill="1" applyBorder="1" applyAlignment="1">
      <alignment horizontal="right" vertical="center" shrinkToFit="1"/>
    </xf>
    <xf numFmtId="190" fontId="3" fillId="0" borderId="2" xfId="1" applyNumberFormat="1" applyFont="1" applyFill="1" applyBorder="1" applyAlignment="1">
      <alignment horizontal="right" vertical="center"/>
    </xf>
    <xf numFmtId="185" fontId="3" fillId="0" borderId="2" xfId="1" applyNumberFormat="1" applyFont="1" applyFill="1" applyBorder="1" applyAlignment="1">
      <alignment horizontal="right" vertical="center" shrinkToFit="1"/>
    </xf>
    <xf numFmtId="190" fontId="3" fillId="0" borderId="4" xfId="1" applyNumberFormat="1" applyFont="1" applyFill="1" applyBorder="1" applyAlignment="1">
      <alignment horizontal="center" vertical="center" wrapText="1"/>
    </xf>
    <xf numFmtId="41" fontId="3" fillId="0" borderId="4" xfId="1" applyNumberFormat="1" applyFont="1" applyFill="1" applyBorder="1" applyAlignment="1">
      <alignment horizontal="right" vertical="center" shrinkToFit="1"/>
    </xf>
    <xf numFmtId="190" fontId="3" fillId="0" borderId="4" xfId="1" applyNumberFormat="1" applyFont="1" applyFill="1" applyBorder="1" applyAlignment="1">
      <alignment horizontal="right" vertical="center"/>
    </xf>
    <xf numFmtId="185" fontId="3" fillId="0" borderId="4" xfId="1" applyNumberFormat="1" applyFont="1" applyFill="1" applyBorder="1" applyAlignment="1">
      <alignment horizontal="right" vertical="center" shrinkToFit="1"/>
    </xf>
    <xf numFmtId="0" fontId="3" fillId="0" borderId="1" xfId="1" applyFont="1" applyBorder="1"/>
    <xf numFmtId="190" fontId="3" fillId="0" borderId="4" xfId="1" applyNumberFormat="1" applyFont="1" applyFill="1" applyBorder="1"/>
    <xf numFmtId="190" fontId="11" fillId="0" borderId="0" xfId="1" applyNumberFormat="1" applyFont="1" applyBorder="1" applyAlignment="1">
      <alignment horizontal="center" vertical="center" wrapText="1"/>
    </xf>
    <xf numFmtId="190" fontId="3" fillId="0" borderId="0" xfId="1" applyNumberFormat="1" applyFont="1" applyFill="1" applyBorder="1" applyAlignment="1">
      <alignment horizontal="right" vertical="center"/>
    </xf>
    <xf numFmtId="185" fontId="3" fillId="0" borderId="1" xfId="1" applyNumberFormat="1" applyFont="1" applyBorder="1" applyAlignment="1">
      <alignment horizontal="right" vertical="center" shrinkToFit="1"/>
    </xf>
    <xf numFmtId="190" fontId="11" fillId="0" borderId="4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/>
    <xf numFmtId="0" fontId="3" fillId="0" borderId="0" xfId="1" applyFont="1" applyAlignment="1">
      <alignment horizontal="justify" wrapText="1"/>
    </xf>
    <xf numFmtId="190" fontId="9" fillId="0" borderId="4" xfId="1" applyNumberFormat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justify" wrapText="1"/>
    </xf>
    <xf numFmtId="0" fontId="12" fillId="0" borderId="0" xfId="1" applyFont="1" applyBorder="1" applyAlignment="1">
      <alignment horizontal="center" vertical="center" wrapText="1"/>
    </xf>
    <xf numFmtId="41" fontId="6" fillId="0" borderId="0" xfId="1" applyNumberFormat="1" applyFont="1" applyBorder="1" applyAlignment="1">
      <alignment horizontal="right" vertical="center" wrapText="1"/>
    </xf>
    <xf numFmtId="41" fontId="13" fillId="0" borderId="1" xfId="1" applyNumberFormat="1" applyFont="1" applyBorder="1" applyAlignment="1">
      <alignment horizontal="right" vertical="center" wrapText="1"/>
    </xf>
    <xf numFmtId="0" fontId="12" fillId="0" borderId="1" xfId="1" applyFont="1" applyBorder="1" applyAlignment="1">
      <alignment horizontal="center" vertical="center" wrapText="1"/>
    </xf>
    <xf numFmtId="0" fontId="3" fillId="0" borderId="0" xfId="1" applyFont="1" applyFill="1" applyAlignment="1">
      <alignment horizontal="justify" wrapText="1"/>
    </xf>
    <xf numFmtId="190" fontId="3" fillId="0" borderId="4" xfId="1" applyNumberFormat="1" applyFont="1" applyFill="1" applyBorder="1" applyAlignment="1">
      <alignment horizontal="right" vertical="center" shrinkToFit="1"/>
    </xf>
    <xf numFmtId="0" fontId="3" fillId="2" borderId="0" xfId="1" applyFont="1" applyFill="1"/>
    <xf numFmtId="0" fontId="3" fillId="2" borderId="1" xfId="1" applyFont="1" applyFill="1" applyBorder="1"/>
    <xf numFmtId="0" fontId="3" fillId="2" borderId="0" xfId="1" applyFont="1" applyFill="1" applyAlignment="1">
      <alignment horizontal="justify" wrapText="1"/>
    </xf>
    <xf numFmtId="190" fontId="3" fillId="3" borderId="4" xfId="1" applyNumberFormat="1" applyFont="1" applyFill="1" applyBorder="1" applyAlignment="1">
      <alignment horizontal="center" vertical="center" wrapText="1"/>
    </xf>
    <xf numFmtId="41" fontId="3" fillId="3" borderId="4" xfId="1" applyNumberFormat="1" applyFont="1" applyFill="1" applyBorder="1" applyAlignment="1">
      <alignment horizontal="right" vertical="center" shrinkToFit="1"/>
    </xf>
    <xf numFmtId="190" fontId="3" fillId="3" borderId="4" xfId="1" applyNumberFormat="1" applyFont="1" applyFill="1" applyBorder="1" applyAlignment="1">
      <alignment horizontal="right" vertical="center" shrinkToFit="1"/>
    </xf>
    <xf numFmtId="185" fontId="3" fillId="3" borderId="4" xfId="1" applyNumberFormat="1" applyFont="1" applyFill="1" applyBorder="1" applyAlignment="1">
      <alignment horizontal="right" vertical="center" shrinkToFit="1"/>
    </xf>
    <xf numFmtId="190" fontId="3" fillId="0" borderId="5" xfId="1" applyNumberFormat="1" applyFont="1" applyFill="1" applyBorder="1" applyAlignment="1">
      <alignment horizontal="center" vertical="center" wrapText="1"/>
    </xf>
    <xf numFmtId="190" fontId="3" fillId="0" borderId="5" xfId="1" applyNumberFormat="1" applyFont="1" applyFill="1" applyBorder="1" applyAlignment="1">
      <alignment horizontal="right" vertical="center"/>
    </xf>
    <xf numFmtId="0" fontId="3" fillId="0" borderId="1" xfId="1" quotePrefix="1" applyFont="1" applyBorder="1" applyAlignment="1">
      <alignment horizontal="center" vertical="center"/>
    </xf>
    <xf numFmtId="185" fontId="3" fillId="0" borderId="0" xfId="1" applyNumberFormat="1" applyFont="1" applyAlignment="1">
      <alignment vertical="center"/>
    </xf>
    <xf numFmtId="185" fontId="5" fillId="0" borderId="2" xfId="1" applyNumberFormat="1" applyFont="1" applyBorder="1" applyAlignment="1">
      <alignment horizontal="right" vertical="center" shrinkToFit="1"/>
    </xf>
    <xf numFmtId="185" fontId="5" fillId="0" borderId="6" xfId="1" applyNumberFormat="1" applyFont="1" applyBorder="1" applyAlignment="1">
      <alignment horizontal="right" vertical="center" shrinkToFit="1"/>
    </xf>
    <xf numFmtId="0" fontId="5" fillId="0" borderId="2" xfId="1" applyFont="1" applyBorder="1" applyAlignment="1">
      <alignment horizontal="center" vertical="center" wrapText="1"/>
    </xf>
    <xf numFmtId="176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wrapText="1" shrinkToFi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right"/>
    </xf>
  </cellXfs>
  <cellStyles count="4">
    <cellStyle name="쉼표 [0] 2" xfId="2"/>
    <cellStyle name="쉼표 [0] 2 2" xfId="3"/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35"/>
  <sheetViews>
    <sheetView tabSelected="1" view="pageBreakPreview" zoomScale="85" zoomScaleSheetLayoutView="85" workbookViewId="0">
      <selection sqref="A1:N1"/>
    </sheetView>
  </sheetViews>
  <sheetFormatPr defaultRowHeight="13.5" x14ac:dyDescent="0.15"/>
  <cols>
    <col min="1" max="1" width="11.875" style="17" customWidth="1"/>
    <col min="2" max="2" width="8.875" style="4" customWidth="1"/>
    <col min="3" max="3" width="6.375" style="4" customWidth="1"/>
    <col min="4" max="4" width="6" style="4" customWidth="1"/>
    <col min="5" max="5" width="6.625" style="4" customWidth="1"/>
    <col min="6" max="6" width="6.75" style="4" customWidth="1"/>
    <col min="7" max="7" width="6.5" style="4" customWidth="1"/>
    <col min="8" max="8" width="7.125" style="4" customWidth="1"/>
    <col min="9" max="9" width="6.75" style="4" customWidth="1"/>
    <col min="10" max="11" width="7.375" style="4" customWidth="1"/>
    <col min="12" max="12" width="7.25" style="4" customWidth="1"/>
    <col min="13" max="13" width="6.125" style="4" customWidth="1"/>
    <col min="14" max="14" width="4.875" style="17" customWidth="1"/>
    <col min="15" max="16" width="9" style="3"/>
    <col min="17" max="18" width="57.125" style="3" customWidth="1"/>
    <col min="19" max="16384" width="9" style="3"/>
  </cols>
  <sheetData>
    <row r="1" spans="1:18" s="6" customFormat="1" ht="27" customHeight="1" x14ac:dyDescent="0.2">
      <c r="A1" s="7" t="s">
        <v>48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8" s="5" customFormat="1" ht="29.25" customHeight="1" x14ac:dyDescent="0.15">
      <c r="A2" s="62" t="s">
        <v>47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8" s="5" customFormat="1" ht="30" customHeight="1" x14ac:dyDescent="0.15">
      <c r="A3" s="60" t="s">
        <v>6</v>
      </c>
      <c r="B3" s="61" t="s">
        <v>46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0" t="s">
        <v>5</v>
      </c>
    </row>
    <row r="4" spans="1:18" s="5" customFormat="1" ht="32.25" customHeight="1" x14ac:dyDescent="0.15">
      <c r="A4" s="57"/>
      <c r="B4" s="9" t="s">
        <v>30</v>
      </c>
      <c r="C4" s="59" t="s">
        <v>45</v>
      </c>
      <c r="D4" s="58" t="s">
        <v>44</v>
      </c>
      <c r="E4" s="59" t="s">
        <v>43</v>
      </c>
      <c r="F4" s="59" t="s">
        <v>42</v>
      </c>
      <c r="G4" s="58" t="s">
        <v>41</v>
      </c>
      <c r="H4" s="58" t="s">
        <v>40</v>
      </c>
      <c r="I4" s="59" t="s">
        <v>39</v>
      </c>
      <c r="J4" s="58" t="s">
        <v>38</v>
      </c>
      <c r="K4" s="59" t="s">
        <v>37</v>
      </c>
      <c r="L4" s="59" t="s">
        <v>36</v>
      </c>
      <c r="M4" s="58" t="s">
        <v>35</v>
      </c>
      <c r="N4" s="57"/>
      <c r="Q4" s="56"/>
      <c r="R4" s="56"/>
    </row>
    <row r="5" spans="1:18" s="5" customFormat="1" ht="25.5" customHeight="1" x14ac:dyDescent="0.15">
      <c r="A5" s="55" t="s">
        <v>25</v>
      </c>
      <c r="B5" s="54">
        <f>SUM(C5:M5)</f>
        <v>15842</v>
      </c>
      <c r="C5" s="53">
        <f>SUM(C6:C35)</f>
        <v>184</v>
      </c>
      <c r="D5" s="53">
        <f>SUM(D6:D35)</f>
        <v>371</v>
      </c>
      <c r="E5" s="53">
        <f>SUM(E6:E35)</f>
        <v>256</v>
      </c>
      <c r="F5" s="53">
        <f>SUM(F6:F35)</f>
        <v>284</v>
      </c>
      <c r="G5" s="53">
        <f>SUM(G6:G35)</f>
        <v>625</v>
      </c>
      <c r="H5" s="53">
        <f>SUM(H6:H35)</f>
        <v>2954</v>
      </c>
      <c r="I5" s="53">
        <f>SUM(I6:I35)</f>
        <v>589</v>
      </c>
      <c r="J5" s="53">
        <f>SUM(J6:J35)</f>
        <v>4688</v>
      </c>
      <c r="K5" s="53">
        <f>SUM(K6:K35)</f>
        <v>3482</v>
      </c>
      <c r="L5" s="53">
        <f>SUM(L6:L35)</f>
        <v>2095</v>
      </c>
      <c r="M5" s="53">
        <f>SUM(M6:M35)</f>
        <v>314</v>
      </c>
      <c r="N5" s="9"/>
      <c r="O5" s="33"/>
      <c r="P5" s="52"/>
      <c r="Q5" s="51"/>
      <c r="R5" s="51"/>
    </row>
    <row r="6" spans="1:18" s="5" customFormat="1" ht="25.5" customHeight="1" x14ac:dyDescent="0.15">
      <c r="A6" s="2" t="s">
        <v>24</v>
      </c>
      <c r="B6" s="25">
        <f>SUM(C6:M6)</f>
        <v>801</v>
      </c>
      <c r="C6" s="50">
        <v>6</v>
      </c>
      <c r="D6" s="50">
        <v>6</v>
      </c>
      <c r="E6" s="50">
        <v>2</v>
      </c>
      <c r="F6" s="50">
        <v>10</v>
      </c>
      <c r="G6" s="50">
        <v>15</v>
      </c>
      <c r="H6" s="50">
        <v>134</v>
      </c>
      <c r="I6" s="50">
        <v>8</v>
      </c>
      <c r="J6" s="50">
        <v>187</v>
      </c>
      <c r="K6" s="50">
        <v>270</v>
      </c>
      <c r="L6" s="50">
        <v>157</v>
      </c>
      <c r="M6" s="50">
        <v>6</v>
      </c>
      <c r="N6" s="49"/>
      <c r="O6" s="33"/>
      <c r="Q6" s="26"/>
      <c r="R6" s="26"/>
    </row>
    <row r="7" spans="1:18" s="5" customFormat="1" ht="25.5" customHeight="1" x14ac:dyDescent="0.15">
      <c r="A7" s="13" t="s">
        <v>23</v>
      </c>
      <c r="B7" s="25">
        <f>SUM(C7:M7)</f>
        <v>380</v>
      </c>
      <c r="C7" s="24">
        <v>4</v>
      </c>
      <c r="D7" s="24">
        <v>8</v>
      </c>
      <c r="E7" s="15">
        <v>0</v>
      </c>
      <c r="F7" s="24">
        <v>6</v>
      </c>
      <c r="G7" s="24">
        <v>20</v>
      </c>
      <c r="H7" s="24">
        <v>70</v>
      </c>
      <c r="I7" s="24">
        <v>8</v>
      </c>
      <c r="J7" s="24">
        <v>90</v>
      </c>
      <c r="K7" s="24">
        <v>92</v>
      </c>
      <c r="L7" s="24">
        <v>73</v>
      </c>
      <c r="M7" s="24">
        <v>9</v>
      </c>
      <c r="N7" s="22"/>
      <c r="O7" s="33"/>
      <c r="Q7" s="26"/>
      <c r="R7" s="26"/>
    </row>
    <row r="8" spans="1:18" s="5" customFormat="1" ht="25.5" customHeight="1" x14ac:dyDescent="0.15">
      <c r="A8" s="2" t="s">
        <v>22</v>
      </c>
      <c r="B8" s="25">
        <f>SUM(C8:M8)</f>
        <v>395</v>
      </c>
      <c r="C8" s="24">
        <v>5</v>
      </c>
      <c r="D8" s="24">
        <v>19</v>
      </c>
      <c r="E8" s="24">
        <v>3</v>
      </c>
      <c r="F8" s="24">
        <v>13</v>
      </c>
      <c r="G8" s="15" t="s">
        <v>32</v>
      </c>
      <c r="H8" s="24">
        <v>111</v>
      </c>
      <c r="I8" s="24">
        <v>15</v>
      </c>
      <c r="J8" s="24">
        <v>75</v>
      </c>
      <c r="K8" s="24">
        <v>75</v>
      </c>
      <c r="L8" s="24">
        <v>79</v>
      </c>
      <c r="M8" s="15">
        <v>0</v>
      </c>
      <c r="N8" s="22"/>
      <c r="O8" s="33"/>
      <c r="Q8" s="26"/>
      <c r="R8" s="26"/>
    </row>
    <row r="9" spans="1:18" s="5" customFormat="1" ht="25.5" customHeight="1" x14ac:dyDescent="0.15">
      <c r="A9" s="2" t="s">
        <v>21</v>
      </c>
      <c r="B9" s="25">
        <f>SUM(C9:M9)</f>
        <v>756</v>
      </c>
      <c r="C9" s="24">
        <v>14</v>
      </c>
      <c r="D9" s="24">
        <v>14</v>
      </c>
      <c r="E9" s="24">
        <v>1</v>
      </c>
      <c r="F9" s="24">
        <v>2</v>
      </c>
      <c r="G9" s="24">
        <v>39</v>
      </c>
      <c r="H9" s="24">
        <v>127</v>
      </c>
      <c r="I9" s="15">
        <v>0</v>
      </c>
      <c r="J9" s="24">
        <v>271</v>
      </c>
      <c r="K9" s="24">
        <v>194</v>
      </c>
      <c r="L9" s="24">
        <v>86</v>
      </c>
      <c r="M9" s="15">
        <v>8</v>
      </c>
      <c r="N9" s="22"/>
      <c r="O9" s="33"/>
      <c r="Q9" s="26"/>
      <c r="R9" s="26"/>
    </row>
    <row r="10" spans="1:18" s="5" customFormat="1" ht="25.5" customHeight="1" x14ac:dyDescent="0.15">
      <c r="A10" s="2" t="s">
        <v>20</v>
      </c>
      <c r="B10" s="25">
        <f>SUM(C10:M10)</f>
        <v>406</v>
      </c>
      <c r="C10" s="24">
        <v>5</v>
      </c>
      <c r="D10" s="24">
        <v>8</v>
      </c>
      <c r="E10" s="24">
        <v>3</v>
      </c>
      <c r="F10" s="24">
        <v>2</v>
      </c>
      <c r="G10" s="24">
        <v>6</v>
      </c>
      <c r="H10" s="24">
        <v>84</v>
      </c>
      <c r="I10" s="24">
        <v>21</v>
      </c>
      <c r="J10" s="24">
        <v>109</v>
      </c>
      <c r="K10" s="24">
        <v>109</v>
      </c>
      <c r="L10" s="24">
        <v>53</v>
      </c>
      <c r="M10" s="24">
        <v>6</v>
      </c>
      <c r="N10" s="22"/>
      <c r="O10" s="33"/>
      <c r="Q10" s="26"/>
      <c r="R10" s="26"/>
    </row>
    <row r="11" spans="1:18" s="1" customFormat="1" ht="25.5" customHeight="1" x14ac:dyDescent="0.15">
      <c r="A11" s="13" t="s">
        <v>19</v>
      </c>
      <c r="B11" s="25">
        <f>SUM(C11:M11)</f>
        <v>217</v>
      </c>
      <c r="C11" s="24">
        <v>5</v>
      </c>
      <c r="D11" s="24">
        <v>9</v>
      </c>
      <c r="E11" s="24">
        <v>4</v>
      </c>
      <c r="F11" s="24">
        <v>5</v>
      </c>
      <c r="G11" s="24">
        <v>18</v>
      </c>
      <c r="H11" s="24">
        <v>64</v>
      </c>
      <c r="I11" s="24">
        <v>7</v>
      </c>
      <c r="J11" s="24">
        <v>39</v>
      </c>
      <c r="K11" s="24">
        <v>32</v>
      </c>
      <c r="L11" s="24">
        <v>31</v>
      </c>
      <c r="M11" s="24">
        <v>3</v>
      </c>
      <c r="N11" s="22"/>
      <c r="O11" s="40"/>
      <c r="Q11" s="32"/>
      <c r="R11" s="32"/>
    </row>
    <row r="12" spans="1:18" s="5" customFormat="1" ht="25.5" customHeight="1" x14ac:dyDescent="0.15">
      <c r="A12" s="2" t="s">
        <v>34</v>
      </c>
      <c r="B12" s="25">
        <f>SUM(C12:M12)</f>
        <v>597</v>
      </c>
      <c r="C12" s="24">
        <v>7</v>
      </c>
      <c r="D12" s="24">
        <v>11</v>
      </c>
      <c r="E12" s="24">
        <v>8</v>
      </c>
      <c r="F12" s="24">
        <v>11</v>
      </c>
      <c r="G12" s="24">
        <v>32</v>
      </c>
      <c r="H12" s="24">
        <v>115</v>
      </c>
      <c r="I12" s="24">
        <v>35</v>
      </c>
      <c r="J12" s="24">
        <v>170</v>
      </c>
      <c r="K12" s="24">
        <v>135</v>
      </c>
      <c r="L12" s="24">
        <v>71</v>
      </c>
      <c r="M12" s="24">
        <v>2</v>
      </c>
      <c r="N12" s="22"/>
      <c r="O12" s="3"/>
      <c r="Q12" s="26"/>
      <c r="R12" s="26"/>
    </row>
    <row r="13" spans="1:18" s="5" customFormat="1" ht="25.5" customHeight="1" x14ac:dyDescent="0.15">
      <c r="A13" s="2" t="s">
        <v>28</v>
      </c>
      <c r="B13" s="25">
        <f>SUM(C13:M13)</f>
        <v>615</v>
      </c>
      <c r="C13" s="24">
        <v>6</v>
      </c>
      <c r="D13" s="24">
        <v>7</v>
      </c>
      <c r="E13" s="24">
        <v>2</v>
      </c>
      <c r="F13" s="24">
        <v>2</v>
      </c>
      <c r="G13" s="24">
        <v>16</v>
      </c>
      <c r="H13" s="24">
        <v>144</v>
      </c>
      <c r="I13" s="24">
        <v>22</v>
      </c>
      <c r="J13" s="24">
        <v>148</v>
      </c>
      <c r="K13" s="24">
        <v>170</v>
      </c>
      <c r="L13" s="24">
        <v>94</v>
      </c>
      <c r="M13" s="24">
        <v>4</v>
      </c>
      <c r="N13" s="22"/>
      <c r="O13" s="3"/>
      <c r="Q13" s="26"/>
      <c r="R13" s="26"/>
    </row>
    <row r="14" spans="1:18" s="5" customFormat="1" ht="25.5" customHeight="1" x14ac:dyDescent="0.15">
      <c r="A14" s="2" t="s">
        <v>18</v>
      </c>
      <c r="B14" s="25">
        <f>SUM(C14:M14)</f>
        <v>577</v>
      </c>
      <c r="C14" s="24">
        <v>7</v>
      </c>
      <c r="D14" s="24">
        <v>7</v>
      </c>
      <c r="E14" s="24">
        <v>13</v>
      </c>
      <c r="F14" s="24">
        <v>21</v>
      </c>
      <c r="G14" s="24">
        <v>21</v>
      </c>
      <c r="H14" s="24">
        <v>90</v>
      </c>
      <c r="I14" s="24">
        <v>18</v>
      </c>
      <c r="J14" s="24">
        <v>140</v>
      </c>
      <c r="K14" s="24">
        <v>198</v>
      </c>
      <c r="L14" s="24">
        <v>57</v>
      </c>
      <c r="M14" s="15">
        <v>5</v>
      </c>
      <c r="N14" s="22"/>
      <c r="O14" s="3"/>
      <c r="Q14" s="26"/>
      <c r="R14" s="26"/>
    </row>
    <row r="15" spans="1:18" s="42" customFormat="1" ht="25.5" customHeight="1" x14ac:dyDescent="0.15">
      <c r="A15" s="2" t="s">
        <v>33</v>
      </c>
      <c r="B15" s="48">
        <f>SUM(C15:M15)</f>
        <v>425</v>
      </c>
      <c r="C15" s="47"/>
      <c r="D15" s="47">
        <v>17</v>
      </c>
      <c r="E15" s="47">
        <v>6</v>
      </c>
      <c r="F15" s="46">
        <v>0</v>
      </c>
      <c r="G15" s="47">
        <v>3</v>
      </c>
      <c r="H15" s="47">
        <v>23</v>
      </c>
      <c r="I15" s="46">
        <v>0</v>
      </c>
      <c r="J15" s="47">
        <v>92</v>
      </c>
      <c r="K15" s="47">
        <v>142</v>
      </c>
      <c r="L15" s="47">
        <v>138</v>
      </c>
      <c r="M15" s="46">
        <v>4</v>
      </c>
      <c r="N15" s="45"/>
      <c r="O15" s="44"/>
      <c r="Q15" s="43"/>
      <c r="R15" s="43"/>
    </row>
    <row r="16" spans="1:18" s="5" customFormat="1" ht="25.5" customHeight="1" x14ac:dyDescent="0.15">
      <c r="A16" s="2" t="s">
        <v>17</v>
      </c>
      <c r="B16" s="25">
        <f>SUM(C16:M16)</f>
        <v>376</v>
      </c>
      <c r="C16" s="24">
        <v>3</v>
      </c>
      <c r="D16" s="24">
        <v>7</v>
      </c>
      <c r="E16" s="24">
        <v>2</v>
      </c>
      <c r="F16" s="24">
        <v>2</v>
      </c>
      <c r="G16" s="24">
        <v>71</v>
      </c>
      <c r="H16" s="24">
        <v>76</v>
      </c>
      <c r="I16" s="24">
        <v>27</v>
      </c>
      <c r="J16" s="24">
        <v>90</v>
      </c>
      <c r="K16" s="41">
        <v>66</v>
      </c>
      <c r="L16" s="24">
        <v>26</v>
      </c>
      <c r="M16" s="15">
        <v>6</v>
      </c>
      <c r="N16" s="22"/>
      <c r="O16" s="33"/>
      <c r="Q16" s="26"/>
      <c r="R16" s="26"/>
    </row>
    <row r="17" spans="1:31" s="1" customFormat="1" ht="25.5" customHeight="1" x14ac:dyDescent="0.15">
      <c r="A17" s="2" t="s">
        <v>16</v>
      </c>
      <c r="B17" s="25">
        <f>SUM(C17:M17)</f>
        <v>340</v>
      </c>
      <c r="C17" s="24">
        <v>4</v>
      </c>
      <c r="D17" s="24">
        <v>3</v>
      </c>
      <c r="E17" s="24">
        <v>1</v>
      </c>
      <c r="F17" s="24">
        <v>3</v>
      </c>
      <c r="G17" s="24">
        <v>11</v>
      </c>
      <c r="H17" s="24">
        <v>74</v>
      </c>
      <c r="I17" s="24">
        <v>22</v>
      </c>
      <c r="J17" s="24">
        <v>73</v>
      </c>
      <c r="K17" s="24">
        <v>57</v>
      </c>
      <c r="L17" s="24">
        <v>57</v>
      </c>
      <c r="M17" s="15">
        <v>35</v>
      </c>
      <c r="N17" s="22"/>
      <c r="O17" s="40"/>
      <c r="Q17" s="32"/>
      <c r="R17" s="32"/>
    </row>
    <row r="18" spans="1:31" s="5" customFormat="1" ht="25.5" customHeight="1" x14ac:dyDescent="0.15">
      <c r="A18" s="2" t="s">
        <v>15</v>
      </c>
      <c r="B18" s="25">
        <f>SUM(C18:M18)</f>
        <v>312</v>
      </c>
      <c r="C18" s="24">
        <v>3</v>
      </c>
      <c r="D18" s="24">
        <f>11+2</f>
        <v>13</v>
      </c>
      <c r="E18" s="24">
        <v>6</v>
      </c>
      <c r="F18" s="24">
        <v>3</v>
      </c>
      <c r="G18" s="24">
        <v>28</v>
      </c>
      <c r="H18" s="24">
        <v>71</v>
      </c>
      <c r="I18" s="24">
        <v>11</v>
      </c>
      <c r="J18" s="24">
        <v>60</v>
      </c>
      <c r="K18" s="24">
        <v>46</v>
      </c>
      <c r="L18" s="24">
        <v>69</v>
      </c>
      <c r="M18" s="24">
        <v>2</v>
      </c>
      <c r="N18" s="22"/>
      <c r="O18" s="33"/>
      <c r="P18" s="14"/>
      <c r="Q18" s="39"/>
      <c r="R18" s="38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6"/>
      <c r="AE18" s="14"/>
    </row>
    <row r="19" spans="1:31" s="5" customFormat="1" ht="25.5" customHeight="1" x14ac:dyDescent="0.15">
      <c r="A19" s="2" t="s">
        <v>14</v>
      </c>
      <c r="B19" s="25">
        <f>SUM(C19:M19)</f>
        <v>518</v>
      </c>
      <c r="C19" s="24">
        <v>6</v>
      </c>
      <c r="D19" s="24">
        <v>15</v>
      </c>
      <c r="E19" s="24">
        <v>9</v>
      </c>
      <c r="F19" s="24">
        <v>37</v>
      </c>
      <c r="G19" s="24">
        <v>40</v>
      </c>
      <c r="H19" s="24">
        <v>48</v>
      </c>
      <c r="I19" s="24">
        <v>31</v>
      </c>
      <c r="J19" s="24">
        <v>143</v>
      </c>
      <c r="K19" s="24">
        <v>174</v>
      </c>
      <c r="L19" s="24">
        <v>7</v>
      </c>
      <c r="M19" s="24">
        <v>8</v>
      </c>
      <c r="N19" s="10"/>
      <c r="O19" s="3"/>
      <c r="P19" s="33"/>
      <c r="Q19" s="26"/>
      <c r="R19" s="26"/>
    </row>
    <row r="20" spans="1:31" s="14" customFormat="1" ht="25.5" customHeight="1" x14ac:dyDescent="0.15">
      <c r="A20" s="2" t="s">
        <v>13</v>
      </c>
      <c r="B20" s="25">
        <f>SUM(C20:M20)</f>
        <v>563</v>
      </c>
      <c r="C20" s="24">
        <v>6</v>
      </c>
      <c r="D20" s="24">
        <v>16</v>
      </c>
      <c r="E20" s="24">
        <v>11</v>
      </c>
      <c r="F20" s="24">
        <v>1</v>
      </c>
      <c r="G20" s="24">
        <v>10</v>
      </c>
      <c r="H20" s="24">
        <v>99</v>
      </c>
      <c r="I20" s="24">
        <v>50</v>
      </c>
      <c r="J20" s="24">
        <v>131</v>
      </c>
      <c r="K20" s="24">
        <v>106</v>
      </c>
      <c r="L20" s="24">
        <v>94</v>
      </c>
      <c r="M20" s="24">
        <v>39</v>
      </c>
      <c r="N20" s="22"/>
      <c r="O20" s="35"/>
      <c r="Q20" s="26"/>
      <c r="R20" s="26"/>
    </row>
    <row r="21" spans="1:31" s="5" customFormat="1" ht="25.5" customHeight="1" x14ac:dyDescent="0.15">
      <c r="A21" s="2" t="s">
        <v>12</v>
      </c>
      <c r="B21" s="25">
        <f>SUM(C21:M21)</f>
        <v>409</v>
      </c>
      <c r="C21" s="24">
        <v>3</v>
      </c>
      <c r="D21" s="24">
        <v>10</v>
      </c>
      <c r="E21" s="24">
        <v>7</v>
      </c>
      <c r="F21" s="24">
        <v>15</v>
      </c>
      <c r="G21" s="24">
        <v>32</v>
      </c>
      <c r="H21" s="24">
        <v>78</v>
      </c>
      <c r="I21" s="24">
        <v>17</v>
      </c>
      <c r="J21" s="24">
        <v>84</v>
      </c>
      <c r="K21" s="24">
        <v>90</v>
      </c>
      <c r="L21" s="24">
        <v>67</v>
      </c>
      <c r="M21" s="24">
        <v>6</v>
      </c>
      <c r="N21" s="34"/>
      <c r="O21" s="33"/>
      <c r="Q21" s="26"/>
      <c r="R21" s="26"/>
    </row>
    <row r="22" spans="1:31" s="1" customFormat="1" ht="25.5" customHeight="1" x14ac:dyDescent="0.15">
      <c r="A22" s="2" t="s">
        <v>11</v>
      </c>
      <c r="B22" s="25">
        <f>SUM(C22:M22)</f>
        <v>1020</v>
      </c>
      <c r="C22" s="24">
        <v>4</v>
      </c>
      <c r="D22" s="24">
        <v>21</v>
      </c>
      <c r="E22" s="24">
        <v>20</v>
      </c>
      <c r="F22" s="24">
        <v>0</v>
      </c>
      <c r="G22" s="24">
        <v>32</v>
      </c>
      <c r="H22" s="24">
        <v>144</v>
      </c>
      <c r="I22" s="24">
        <v>46</v>
      </c>
      <c r="J22" s="24">
        <v>639</v>
      </c>
      <c r="K22" s="24">
        <v>18</v>
      </c>
      <c r="L22" s="24">
        <v>58</v>
      </c>
      <c r="M22" s="15">
        <v>38</v>
      </c>
      <c r="N22" s="22"/>
      <c r="O22" s="3"/>
      <c r="Q22" s="32"/>
      <c r="R22" s="32"/>
    </row>
    <row r="23" spans="1:31" s="5" customFormat="1" ht="25.5" customHeight="1" x14ac:dyDescent="0.15">
      <c r="A23" s="2" t="s">
        <v>10</v>
      </c>
      <c r="B23" s="25">
        <f>SUM(C23:M23)</f>
        <v>500</v>
      </c>
      <c r="C23" s="24">
        <v>13</v>
      </c>
      <c r="D23" s="24">
        <v>17</v>
      </c>
      <c r="E23" s="24">
        <v>8</v>
      </c>
      <c r="F23" s="24">
        <v>9</v>
      </c>
      <c r="G23" s="24">
        <v>8</v>
      </c>
      <c r="H23" s="24">
        <v>114</v>
      </c>
      <c r="I23" s="24">
        <v>16</v>
      </c>
      <c r="J23" s="24">
        <v>170</v>
      </c>
      <c r="K23" s="24">
        <v>82</v>
      </c>
      <c r="L23" s="24">
        <v>58</v>
      </c>
      <c r="M23" s="24">
        <v>5</v>
      </c>
      <c r="N23" s="22"/>
      <c r="O23" s="3"/>
      <c r="Q23" s="26"/>
      <c r="R23" s="26"/>
    </row>
    <row r="24" spans="1:31" s="5" customFormat="1" ht="25.5" customHeight="1" x14ac:dyDescent="0.15">
      <c r="A24" s="2" t="s">
        <v>9</v>
      </c>
      <c r="B24" s="25">
        <f>SUM(C24:M24)</f>
        <v>407</v>
      </c>
      <c r="C24" s="24">
        <v>10</v>
      </c>
      <c r="D24" s="24">
        <v>32</v>
      </c>
      <c r="E24" s="24">
        <v>2</v>
      </c>
      <c r="F24" s="24">
        <v>13</v>
      </c>
      <c r="G24" s="24">
        <v>12</v>
      </c>
      <c r="H24" s="24">
        <v>131</v>
      </c>
      <c r="I24" s="24">
        <v>8</v>
      </c>
      <c r="J24" s="24">
        <v>74</v>
      </c>
      <c r="K24" s="24">
        <v>91</v>
      </c>
      <c r="L24" s="24">
        <v>34</v>
      </c>
      <c r="M24" s="24">
        <v>0</v>
      </c>
      <c r="N24" s="22"/>
      <c r="O24" s="3"/>
      <c r="Q24" s="26"/>
      <c r="R24" s="26"/>
    </row>
    <row r="25" spans="1:31" s="5" customFormat="1" ht="25.5" customHeight="1" x14ac:dyDescent="0.15">
      <c r="A25" s="2" t="s">
        <v>8</v>
      </c>
      <c r="B25" s="25">
        <f>SUM(C25:M25)</f>
        <v>344</v>
      </c>
      <c r="C25" s="24">
        <v>7</v>
      </c>
      <c r="D25" s="24">
        <v>11</v>
      </c>
      <c r="E25" s="24">
        <v>9</v>
      </c>
      <c r="F25" s="24">
        <v>8</v>
      </c>
      <c r="G25" s="24">
        <v>7</v>
      </c>
      <c r="H25" s="24">
        <v>71</v>
      </c>
      <c r="I25" s="24">
        <v>9</v>
      </c>
      <c r="J25" s="24">
        <v>90</v>
      </c>
      <c r="K25" s="24">
        <v>75</v>
      </c>
      <c r="L25" s="24">
        <v>50</v>
      </c>
      <c r="M25" s="24">
        <v>7</v>
      </c>
      <c r="N25" s="22"/>
      <c r="O25" s="3"/>
      <c r="Q25" s="26"/>
      <c r="R25" s="26"/>
    </row>
    <row r="26" spans="1:31" s="5" customFormat="1" ht="25.5" customHeight="1" x14ac:dyDescent="0.15">
      <c r="A26" s="2" t="s">
        <v>7</v>
      </c>
      <c r="B26" s="25">
        <f>SUM(C26:M26)</f>
        <v>958</v>
      </c>
      <c r="C26" s="24">
        <v>6</v>
      </c>
      <c r="D26" s="24">
        <v>13</v>
      </c>
      <c r="E26" s="24">
        <v>14</v>
      </c>
      <c r="F26" s="24">
        <v>13</v>
      </c>
      <c r="G26" s="24">
        <v>51</v>
      </c>
      <c r="H26" s="24">
        <v>180</v>
      </c>
      <c r="I26" s="24">
        <v>58</v>
      </c>
      <c r="J26" s="24">
        <v>292</v>
      </c>
      <c r="K26" s="24">
        <v>178</v>
      </c>
      <c r="L26" s="24">
        <v>127</v>
      </c>
      <c r="M26" s="15">
        <v>26</v>
      </c>
      <c r="N26" s="22"/>
      <c r="O26" s="3"/>
      <c r="Q26" s="26"/>
      <c r="R26" s="26"/>
    </row>
    <row r="27" spans="1:31" s="5" customFormat="1" ht="25.5" customHeight="1" x14ac:dyDescent="0.15">
      <c r="A27" s="2" t="s">
        <v>4</v>
      </c>
      <c r="B27" s="25">
        <f>SUM(C27:M27)</f>
        <v>1207</v>
      </c>
      <c r="C27" s="24">
        <v>3</v>
      </c>
      <c r="D27" s="24">
        <v>20</v>
      </c>
      <c r="E27" s="24">
        <v>9</v>
      </c>
      <c r="F27" s="24">
        <v>10</v>
      </c>
      <c r="G27" s="24">
        <v>38</v>
      </c>
      <c r="H27" s="24">
        <v>322</v>
      </c>
      <c r="I27" s="24">
        <v>13</v>
      </c>
      <c r="J27" s="24">
        <v>404</v>
      </c>
      <c r="K27" s="24">
        <v>234</v>
      </c>
      <c r="L27" s="24">
        <v>86</v>
      </c>
      <c r="M27" s="24">
        <v>68</v>
      </c>
      <c r="N27" s="22"/>
      <c r="O27" s="3"/>
      <c r="Q27" s="26"/>
      <c r="R27" s="26"/>
    </row>
    <row r="28" spans="1:31" s="5" customFormat="1" ht="25.5" customHeight="1" x14ac:dyDescent="0.15">
      <c r="A28" s="2" t="s">
        <v>3</v>
      </c>
      <c r="B28" s="25">
        <f>SUM(C28:M28)</f>
        <v>745</v>
      </c>
      <c r="C28" s="24">
        <v>6</v>
      </c>
      <c r="D28" s="24">
        <v>16</v>
      </c>
      <c r="E28" s="24">
        <v>1</v>
      </c>
      <c r="F28" s="24">
        <v>52</v>
      </c>
      <c r="G28" s="24">
        <v>18</v>
      </c>
      <c r="H28" s="24">
        <v>106</v>
      </c>
      <c r="I28" s="24">
        <v>24</v>
      </c>
      <c r="J28" s="24">
        <v>216</v>
      </c>
      <c r="K28" s="24">
        <v>154</v>
      </c>
      <c r="L28" s="24">
        <v>152</v>
      </c>
      <c r="M28" s="24">
        <v>0</v>
      </c>
      <c r="N28" s="22"/>
      <c r="O28" s="3"/>
      <c r="Q28" s="26"/>
      <c r="R28" s="26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</row>
    <row r="29" spans="1:31" s="5" customFormat="1" ht="25.5" customHeight="1" x14ac:dyDescent="0.15">
      <c r="A29" s="2" t="s">
        <v>2</v>
      </c>
      <c r="B29" s="25">
        <f>SUM(C29:M29)</f>
        <v>540</v>
      </c>
      <c r="C29" s="24">
        <v>3</v>
      </c>
      <c r="D29" s="24">
        <v>10</v>
      </c>
      <c r="E29" s="24">
        <v>10</v>
      </c>
      <c r="F29" s="24">
        <v>1</v>
      </c>
      <c r="G29" s="24">
        <v>11</v>
      </c>
      <c r="H29" s="24">
        <v>69</v>
      </c>
      <c r="I29" s="24">
        <v>35</v>
      </c>
      <c r="J29" s="24">
        <v>152</v>
      </c>
      <c r="K29" s="24">
        <v>131</v>
      </c>
      <c r="L29" s="24">
        <v>103</v>
      </c>
      <c r="M29" s="24">
        <v>15</v>
      </c>
      <c r="N29" s="22"/>
      <c r="O29" s="3"/>
      <c r="Q29" s="26"/>
      <c r="R29" s="26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</row>
    <row r="30" spans="1:31" s="5" customFormat="1" ht="25.5" customHeight="1" x14ac:dyDescent="0.15">
      <c r="A30" s="2" t="s">
        <v>27</v>
      </c>
      <c r="B30" s="25">
        <f>SUM(C30:M30)</f>
        <v>347</v>
      </c>
      <c r="C30" s="24">
        <v>3</v>
      </c>
      <c r="D30" s="24">
        <v>3</v>
      </c>
      <c r="E30" s="24">
        <v>5</v>
      </c>
      <c r="F30" s="24">
        <v>6</v>
      </c>
      <c r="G30" s="24">
        <v>7</v>
      </c>
      <c r="H30" s="24">
        <v>58</v>
      </c>
      <c r="I30" s="24">
        <v>17</v>
      </c>
      <c r="J30" s="24">
        <v>92</v>
      </c>
      <c r="K30" s="24">
        <v>73</v>
      </c>
      <c r="L30" s="24">
        <v>82</v>
      </c>
      <c r="M30" s="24">
        <v>1</v>
      </c>
      <c r="N30" s="31"/>
      <c r="O30" s="3"/>
      <c r="Q30" s="26"/>
      <c r="R30" s="30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8"/>
    </row>
    <row r="31" spans="1:31" s="5" customFormat="1" ht="25.5" customHeight="1" x14ac:dyDescent="0.15">
      <c r="A31" s="2" t="s">
        <v>1</v>
      </c>
      <c r="B31" s="25">
        <f>SUM(C31:M31)</f>
        <v>344</v>
      </c>
      <c r="C31" s="24">
        <v>6</v>
      </c>
      <c r="D31" s="24">
        <v>10</v>
      </c>
      <c r="E31" s="24">
        <v>7</v>
      </c>
      <c r="F31" s="24">
        <v>7</v>
      </c>
      <c r="G31" s="24">
        <v>23</v>
      </c>
      <c r="H31" s="24">
        <v>74</v>
      </c>
      <c r="I31" s="24">
        <v>37</v>
      </c>
      <c r="J31" s="24">
        <v>78</v>
      </c>
      <c r="K31" s="24">
        <v>47</v>
      </c>
      <c r="L31" s="24">
        <v>52</v>
      </c>
      <c r="M31" s="24">
        <v>3</v>
      </c>
      <c r="N31" s="27"/>
      <c r="O31" s="3"/>
      <c r="Q31" s="26"/>
      <c r="R31" s="26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</row>
    <row r="32" spans="1:31" s="5" customFormat="1" ht="25.5" customHeight="1" x14ac:dyDescent="0.15">
      <c r="A32" s="2" t="s">
        <v>31</v>
      </c>
      <c r="B32" s="25">
        <f>SUM(C32:M32)</f>
        <v>364</v>
      </c>
      <c r="C32" s="24">
        <v>11</v>
      </c>
      <c r="D32" s="24">
        <v>5</v>
      </c>
      <c r="E32" s="24">
        <v>9</v>
      </c>
      <c r="F32" s="24">
        <v>10</v>
      </c>
      <c r="G32" s="24">
        <v>10</v>
      </c>
      <c r="H32" s="24">
        <v>75</v>
      </c>
      <c r="I32" s="24">
        <v>12</v>
      </c>
      <c r="J32" s="24">
        <v>102</v>
      </c>
      <c r="K32" s="24">
        <v>88</v>
      </c>
      <c r="L32" s="24">
        <v>38</v>
      </c>
      <c r="M32" s="24">
        <v>4</v>
      </c>
      <c r="N32" s="22"/>
      <c r="O32" s="3"/>
      <c r="Q32" s="26"/>
      <c r="R32" s="26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  <row r="33" spans="1:30" ht="25.5" customHeight="1" x14ac:dyDescent="0.15">
      <c r="A33" s="2" t="s">
        <v>29</v>
      </c>
      <c r="B33" s="25">
        <f>SUM(C33:M33)</f>
        <v>616</v>
      </c>
      <c r="C33" s="24">
        <v>3</v>
      </c>
      <c r="D33" s="24">
        <v>14</v>
      </c>
      <c r="E33" s="24">
        <v>21</v>
      </c>
      <c r="F33" s="23">
        <v>0</v>
      </c>
      <c r="G33" s="24">
        <v>18</v>
      </c>
      <c r="H33" s="24">
        <v>91</v>
      </c>
      <c r="I33" s="24">
        <v>11</v>
      </c>
      <c r="J33" s="24">
        <v>236</v>
      </c>
      <c r="K33" s="24">
        <v>172</v>
      </c>
      <c r="L33" s="24">
        <v>46</v>
      </c>
      <c r="M33" s="15">
        <v>4</v>
      </c>
      <c r="N33" s="22"/>
      <c r="O33" s="12"/>
      <c r="Q33" s="16"/>
      <c r="R33" s="16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1:30" ht="25.5" customHeight="1" x14ac:dyDescent="0.15">
      <c r="A34" s="2" t="s">
        <v>26</v>
      </c>
      <c r="B34" s="25">
        <f>SUM(C34:M34)</f>
        <v>335</v>
      </c>
      <c r="C34" s="24">
        <v>6</v>
      </c>
      <c r="D34" s="24">
        <v>20</v>
      </c>
      <c r="E34" s="24">
        <v>57</v>
      </c>
      <c r="F34" s="24">
        <v>14</v>
      </c>
      <c r="G34" s="24">
        <v>9</v>
      </c>
      <c r="H34" s="24">
        <v>45</v>
      </c>
      <c r="I34" s="23">
        <v>0</v>
      </c>
      <c r="J34" s="24">
        <v>103</v>
      </c>
      <c r="K34" s="24">
        <v>72</v>
      </c>
      <c r="L34" s="23">
        <v>9</v>
      </c>
      <c r="M34" s="15">
        <v>0</v>
      </c>
      <c r="N34" s="22"/>
      <c r="O34" s="12"/>
      <c r="Q34" s="16"/>
      <c r="R34" s="16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1:30" ht="25.5" customHeight="1" x14ac:dyDescent="0.15">
      <c r="A35" s="8" t="s">
        <v>0</v>
      </c>
      <c r="B35" s="21">
        <f>SUM(C35:M35)</f>
        <v>428</v>
      </c>
      <c r="C35" s="20">
        <v>19</v>
      </c>
      <c r="D35" s="20">
        <v>9</v>
      </c>
      <c r="E35" s="20">
        <v>6</v>
      </c>
      <c r="F35" s="20">
        <v>8</v>
      </c>
      <c r="G35" s="20">
        <v>19</v>
      </c>
      <c r="H35" s="20">
        <v>66</v>
      </c>
      <c r="I35" s="19">
        <v>11</v>
      </c>
      <c r="J35" s="20">
        <v>138</v>
      </c>
      <c r="K35" s="20">
        <v>111</v>
      </c>
      <c r="L35" s="19">
        <v>41</v>
      </c>
      <c r="M35" s="15">
        <v>0</v>
      </c>
      <c r="N35" s="18"/>
      <c r="O35" s="12"/>
      <c r="Q35" s="16"/>
      <c r="R35" s="16"/>
    </row>
  </sheetData>
  <mergeCells count="6">
    <mergeCell ref="Q4:R4"/>
    <mergeCell ref="A1:N1"/>
    <mergeCell ref="A2:N2"/>
    <mergeCell ref="A3:A4"/>
    <mergeCell ref="B3:M3"/>
    <mergeCell ref="N3:N4"/>
  </mergeCells>
  <phoneticPr fontId="2" type="noConversion"/>
  <pageMargins left="1.0629921259842521" right="0.6692913385826772" top="0.78740157480314965" bottom="0.86614173228346458" header="0.39370078740157483" footer="0.39370078740157483"/>
  <pageSetup paperSize="9" scale="79" orientation="portrait"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안내표지판</vt:lpstr>
      <vt:lpstr>안내표지판!Print_Area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2021-04-20T06:43:50Z</dcterms:created>
  <dcterms:modified xsi:type="dcterms:W3CDTF">2021-04-20T06:56:32Z</dcterms:modified>
</cp:coreProperties>
</file>