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105" windowWidth="18255" windowHeight="11595" firstSheet="3" activeTab="5"/>
  </bookViews>
  <sheets>
    <sheet name="경영기획부 (1)" sheetId="2" r:id="rId1"/>
    <sheet name="재정운용부 (1)" sheetId="1" r:id="rId2"/>
    <sheet name="총무부(1)" sheetId="8" r:id="rId3"/>
    <sheet name="인재개발부(1)" sheetId="10" r:id="rId4"/>
    <sheet name="생태복원부(1)" sheetId="4" r:id="rId5"/>
    <sheet name="보전정책부(1)" sheetId="3" r:id="rId6"/>
    <sheet name="해설서비스부(1)" sheetId="5" r:id="rId7"/>
    <sheet name="공원시설부(1)" sheetId="6" r:id="rId8"/>
    <sheet name="성과관리실(1)" sheetId="7" r:id="rId9"/>
    <sheet name="감사실(1)" sheetId="9" r:id="rId10"/>
  </sheets>
  <calcPr calcId="152511"/>
</workbook>
</file>

<file path=xl/calcChain.xml><?xml version="1.0" encoding="utf-8"?>
<calcChain xmlns="http://schemas.openxmlformats.org/spreadsheetml/2006/main">
  <c r="G5" i="3" l="1"/>
  <c r="B17" i="10"/>
  <c r="D17" i="10"/>
</calcChain>
</file>

<file path=xl/sharedStrings.xml><?xml version="1.0" encoding="utf-8"?>
<sst xmlns="http://schemas.openxmlformats.org/spreadsheetml/2006/main" count="205" uniqueCount="131">
  <si>
    <r>
      <t xml:space="preserve">카드 </t>
    </r>
    <r>
      <rPr>
        <sz val="11"/>
        <color theme="1"/>
        <rFont val="맑은 고딕"/>
        <family val="3"/>
        <charset val="129"/>
        <scheme val="minor"/>
      </rPr>
      <t>264</t>
    </r>
    <r>
      <rPr>
        <sz val="11"/>
        <color indexed="8"/>
        <rFont val="맑은 고딕"/>
        <family val="3"/>
        <charset val="129"/>
      </rPr>
      <t>,000</t>
    </r>
    <phoneticPr fontId="7" type="noConversion"/>
  </si>
  <si>
    <t>카드 3</t>
    <phoneticPr fontId="7" type="noConversion"/>
  </si>
  <si>
    <t>계</t>
    <phoneticPr fontId="7" type="noConversion"/>
  </si>
  <si>
    <t>카드</t>
    <phoneticPr fontId="7" type="noConversion"/>
  </si>
  <si>
    <t>유관기관</t>
    <phoneticPr fontId="7" type="noConversion"/>
  </si>
  <si>
    <t>어가
(☎02-716-0834)</t>
    <phoneticPr fontId="7" type="noConversion"/>
  </si>
  <si>
    <t>환경관리 예산 확보 유관기관 업무 협의</t>
    <phoneticPr fontId="7" type="noConversion"/>
  </si>
  <si>
    <t>황금콩밭
(☎02-313-2952)</t>
    <phoneticPr fontId="7" type="noConversion"/>
  </si>
  <si>
    <t>집행금액(원)</t>
    <phoneticPr fontId="7" type="noConversion"/>
  </si>
  <si>
    <t>인원</t>
    <phoneticPr fontId="7" type="noConversion"/>
  </si>
  <si>
    <t>집행구분</t>
    <phoneticPr fontId="7" type="noConversion"/>
  </si>
  <si>
    <t>집행대상자</t>
    <phoneticPr fontId="7" type="noConversion"/>
  </si>
  <si>
    <t>사용처(장소)</t>
    <phoneticPr fontId="7" type="noConversion"/>
  </si>
  <si>
    <t>집행내역(목적)</t>
    <phoneticPr fontId="7" type="noConversion"/>
  </si>
  <si>
    <t>사용일자</t>
    <phoneticPr fontId="7" type="noConversion"/>
  </si>
  <si>
    <t>2015년 1월 재정운용부 업무추진비 집행 내역</t>
    <phoneticPr fontId="7" type="noConversion"/>
  </si>
  <si>
    <t>카드 1,040,400</t>
    <phoneticPr fontId="7" type="noConversion"/>
  </si>
  <si>
    <t>카드 7</t>
    <phoneticPr fontId="7" type="noConversion"/>
  </si>
  <si>
    <t>계</t>
    <phoneticPr fontId="7" type="noConversion"/>
  </si>
  <si>
    <t>카드</t>
    <phoneticPr fontId="7" type="noConversion"/>
  </si>
  <si>
    <t>환경부 직원
자문위원</t>
    <phoneticPr fontId="7" type="noConversion"/>
  </si>
  <si>
    <t>화스시야
(☎02-732-8121)</t>
    <phoneticPr fontId="7" type="noConversion"/>
  </si>
  <si>
    <t>공원관리 업무 협의</t>
    <phoneticPr fontId="7" type="noConversion"/>
  </si>
  <si>
    <t>환경부 직원</t>
    <phoneticPr fontId="7" type="noConversion"/>
  </si>
  <si>
    <t>임진강 한우마을
(☎02-733-5613)</t>
    <phoneticPr fontId="7" type="noConversion"/>
  </si>
  <si>
    <t>강진수산
(☎02-704-0744)</t>
    <phoneticPr fontId="7" type="noConversion"/>
  </si>
  <si>
    <t>공단법 업무 협의</t>
    <phoneticPr fontId="7" type="noConversion"/>
  </si>
  <si>
    <t>갈비사랑
(☎02-3463-9800)</t>
    <phoneticPr fontId="7" type="noConversion"/>
  </si>
  <si>
    <t>수라수
(☎02-756-6750)</t>
    <phoneticPr fontId="7" type="noConversion"/>
  </si>
  <si>
    <t>송탄주원묵은지부대찌개
(☎044-868-1132)</t>
    <phoneticPr fontId="7" type="noConversion"/>
  </si>
  <si>
    <t xml:space="preserve">자문위원, </t>
    <phoneticPr fontId="7" type="noConversion"/>
  </si>
  <si>
    <t>엉터리생고기
(☎02-701-0769)</t>
    <phoneticPr fontId="7" type="noConversion"/>
  </si>
  <si>
    <t>정부정책 추진 업무 협의</t>
    <phoneticPr fontId="7" type="noConversion"/>
  </si>
  <si>
    <t>집행금액(원)</t>
    <phoneticPr fontId="7" type="noConversion"/>
  </si>
  <si>
    <t>인원</t>
    <phoneticPr fontId="7" type="noConversion"/>
  </si>
  <si>
    <t>집행구분</t>
    <phoneticPr fontId="7" type="noConversion"/>
  </si>
  <si>
    <t>집행대상자</t>
    <phoneticPr fontId="7" type="noConversion"/>
  </si>
  <si>
    <t>사용처(장소)</t>
    <phoneticPr fontId="7" type="noConversion"/>
  </si>
  <si>
    <t>집행내역(목적)</t>
    <phoneticPr fontId="7" type="noConversion"/>
  </si>
  <si>
    <t>사용일자</t>
    <phoneticPr fontId="7" type="noConversion"/>
  </si>
  <si>
    <t>2015년 1월 경영기획부 업무추진비 집행 내역</t>
    <phoneticPr fontId="7" type="noConversion"/>
  </si>
  <si>
    <t>카드 2</t>
    <phoneticPr fontId="7" type="noConversion"/>
  </si>
  <si>
    <t>자원보전 업무협의</t>
    <phoneticPr fontId="7" type="noConversion"/>
  </si>
  <si>
    <t>서리원
(☎02-6353-1447)</t>
    <phoneticPr fontId="7" type="noConversion"/>
  </si>
  <si>
    <t>집행구분</t>
    <phoneticPr fontId="7" type="noConversion"/>
  </si>
  <si>
    <t>카드 1</t>
    <phoneticPr fontId="7" type="noConversion"/>
  </si>
  <si>
    <t>국립환경과학원 관계자</t>
    <phoneticPr fontId="7" type="noConversion"/>
  </si>
  <si>
    <t>동영관
(☎02-736-9927)</t>
    <phoneticPr fontId="7" type="noConversion"/>
  </si>
  <si>
    <t>종복원 업무협의</t>
    <phoneticPr fontId="7" type="noConversion"/>
  </si>
  <si>
    <t>2015년 1월 생태복원부 업무추진비 집행 내역</t>
    <phoneticPr fontId="7" type="noConversion"/>
  </si>
  <si>
    <r>
      <t xml:space="preserve">카드 </t>
    </r>
    <r>
      <rPr>
        <sz val="11"/>
        <color theme="1"/>
        <rFont val="맑은 고딕"/>
        <family val="3"/>
        <charset val="129"/>
        <scheme val="minor"/>
      </rPr>
      <t>170,000</t>
    </r>
    <phoneticPr fontId="7" type="noConversion"/>
  </si>
  <si>
    <t>협력 은행</t>
    <phoneticPr fontId="7" type="noConversion"/>
  </si>
  <si>
    <t>서리원
(☎6353-1447)</t>
    <phoneticPr fontId="7" type="noConversion"/>
  </si>
  <si>
    <t>생태나누리 활성화를 위한 업무협의</t>
    <phoneticPr fontId="7" type="noConversion"/>
  </si>
  <si>
    <t>협력 단체</t>
    <phoneticPr fontId="7" type="noConversion"/>
  </si>
  <si>
    <t>생태관광 협회 업무 협의</t>
    <phoneticPr fontId="7" type="noConversion"/>
  </si>
  <si>
    <t>2015년 1월 해설서비스부 업무추진비 집행 내역</t>
    <phoneticPr fontId="7" type="noConversion"/>
  </si>
  <si>
    <t>카드 163,000</t>
    <phoneticPr fontId="2" type="noConversion"/>
  </si>
  <si>
    <t>카드 1</t>
    <phoneticPr fontId="2" type="noConversion"/>
  </si>
  <si>
    <t>시설관련 자문위원</t>
    <phoneticPr fontId="7" type="noConversion"/>
  </si>
  <si>
    <t>영주본가
(☎715-1559)</t>
    <phoneticPr fontId="7" type="noConversion"/>
  </si>
  <si>
    <t>공원시설관리 관련 업무회의</t>
    <phoneticPr fontId="7" type="noConversion"/>
  </si>
  <si>
    <t>인원</t>
    <phoneticPr fontId="7" type="noConversion"/>
  </si>
  <si>
    <t>사용처(장소)</t>
    <phoneticPr fontId="7" type="noConversion"/>
  </si>
  <si>
    <t>집행내역(목적)</t>
    <phoneticPr fontId="7" type="noConversion"/>
  </si>
  <si>
    <t>2015년 1월 공원시설부 업무추진비 집행 내역</t>
    <phoneticPr fontId="7" type="noConversion"/>
  </si>
  <si>
    <t>카드 158,000</t>
    <phoneticPr fontId="7" type="noConversion"/>
  </si>
  <si>
    <t>계</t>
    <phoneticPr fontId="7" type="noConversion"/>
  </si>
  <si>
    <t>카드</t>
    <phoneticPr fontId="7" type="noConversion"/>
  </si>
  <si>
    <t>유관기관 관계자</t>
    <phoneticPr fontId="7" type="noConversion"/>
  </si>
  <si>
    <t>사천집
(☎02-734-5798)</t>
    <phoneticPr fontId="7" type="noConversion"/>
  </si>
  <si>
    <t>경영성과 컨설팅 방안 마련 자문회의</t>
  </si>
  <si>
    <t>집행구분</t>
    <phoneticPr fontId="7" type="noConversion"/>
  </si>
  <si>
    <t>집행대상자</t>
    <phoneticPr fontId="7" type="noConversion"/>
  </si>
  <si>
    <t>사용처(장소)</t>
    <phoneticPr fontId="7" type="noConversion"/>
  </si>
  <si>
    <t>집행내역(목적)</t>
    <phoneticPr fontId="7" type="noConversion"/>
  </si>
  <si>
    <t>사용일자</t>
    <phoneticPr fontId="7" type="noConversion"/>
  </si>
  <si>
    <t>2015년 1월 성과관리실 업무추진비 집행 내역</t>
    <phoneticPr fontId="7" type="noConversion"/>
  </si>
  <si>
    <t>카드</t>
    <phoneticPr fontId="7" type="noConversion"/>
  </si>
  <si>
    <t>노동조합 및 내부직원</t>
    <phoneticPr fontId="7" type="noConversion"/>
  </si>
  <si>
    <t>미래
(☎02-718-5292)</t>
    <phoneticPr fontId="7" type="noConversion"/>
  </si>
  <si>
    <t>노사업무 관련 회의</t>
    <phoneticPr fontId="15" type="noConversion"/>
  </si>
  <si>
    <t>내부직원</t>
    <phoneticPr fontId="7" type="noConversion"/>
  </si>
  <si>
    <t>어가
(☎02-716-0834)</t>
    <phoneticPr fontId="7" type="noConversion"/>
  </si>
  <si>
    <t>결산업무 관련 회의</t>
  </si>
  <si>
    <t>집행금액(원)</t>
    <phoneticPr fontId="7" type="noConversion"/>
  </si>
  <si>
    <t>인원</t>
    <phoneticPr fontId="7" type="noConversion"/>
  </si>
  <si>
    <t>집행구분</t>
    <phoneticPr fontId="7" type="noConversion"/>
  </si>
  <si>
    <t>집행대상자</t>
    <phoneticPr fontId="7" type="noConversion"/>
  </si>
  <si>
    <t>사용처(장소)</t>
    <phoneticPr fontId="7" type="noConversion"/>
  </si>
  <si>
    <t>집행내역(목적)</t>
    <phoneticPr fontId="7" type="noConversion"/>
  </si>
  <si>
    <t>사용일자</t>
    <phoneticPr fontId="7" type="noConversion"/>
  </si>
  <si>
    <t>2015년 1월 총무부 업무추진비 집행 내역</t>
    <phoneticPr fontId="7" type="noConversion"/>
  </si>
  <si>
    <t xml:space="preserve">카드 259,000 </t>
    <phoneticPr fontId="7" type="noConversion"/>
  </si>
  <si>
    <t>카드 4</t>
    <phoneticPr fontId="7" type="noConversion"/>
  </si>
  <si>
    <t>유관기관 관계자</t>
    <phoneticPr fontId="2" type="noConversion"/>
  </si>
  <si>
    <t>색동저고리
(☎02-711-1211)</t>
    <phoneticPr fontId="7" type="noConversion"/>
  </si>
  <si>
    <t>감사우수사례 공유 관련 업무 협의</t>
    <phoneticPr fontId="2" type="noConversion"/>
  </si>
  <si>
    <t>엉터리생고기
(☎02-701-0769)</t>
    <phoneticPr fontId="7" type="noConversion"/>
  </si>
  <si>
    <t>청렴도 관련 제고 회의</t>
    <phoneticPr fontId="2" type="noConversion"/>
  </si>
  <si>
    <t>어가
(☎02-716-0834)</t>
    <phoneticPr fontId="7" type="noConversion"/>
  </si>
  <si>
    <t>감사업무 관련 경영정보 업무 협의</t>
    <phoneticPr fontId="2" type="noConversion"/>
  </si>
  <si>
    <t>미래
(☎02-718-5292)</t>
    <phoneticPr fontId="7" type="noConversion"/>
  </si>
  <si>
    <t>집행금액(원)</t>
    <phoneticPr fontId="7" type="noConversion"/>
  </si>
  <si>
    <t>인원</t>
    <phoneticPr fontId="7" type="noConversion"/>
  </si>
  <si>
    <t>집행구분</t>
    <phoneticPr fontId="7" type="noConversion"/>
  </si>
  <si>
    <t>집행대상자</t>
    <phoneticPr fontId="7" type="noConversion"/>
  </si>
  <si>
    <t>사용처(장소)</t>
    <phoneticPr fontId="7" type="noConversion"/>
  </si>
  <si>
    <t>집행내역(목적)</t>
    <phoneticPr fontId="7" type="noConversion"/>
  </si>
  <si>
    <t>사용일자</t>
    <phoneticPr fontId="7" type="noConversion"/>
  </si>
  <si>
    <t>2015년 1월 감사실 업무추진비 집행 내역</t>
    <phoneticPr fontId="7" type="noConversion"/>
  </si>
  <si>
    <r>
      <t>카드 380</t>
    </r>
    <r>
      <rPr>
        <sz val="11"/>
        <color indexed="8"/>
        <rFont val="맑은 고딕"/>
        <family val="3"/>
        <charset val="129"/>
      </rPr>
      <t>,000</t>
    </r>
    <phoneticPr fontId="7" type="noConversion"/>
  </si>
  <si>
    <t xml:space="preserve">보훈처직원 </t>
    <phoneticPr fontId="7" type="noConversion"/>
  </si>
  <si>
    <t>어가
(☎716-0834)</t>
    <phoneticPr fontId="7" type="noConversion"/>
  </si>
  <si>
    <t xml:space="preserve"> 인력관련를 위한 유관기관 업무협의 </t>
    <phoneticPr fontId="7" type="noConversion"/>
  </si>
  <si>
    <t>2015년 1월 인재개발부 업무추진비 집행 내역</t>
    <phoneticPr fontId="7" type="noConversion"/>
  </si>
  <si>
    <r>
      <t>카드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2</t>
    </r>
    <r>
      <rPr>
        <sz val="11"/>
        <color theme="1"/>
        <rFont val="맑은 고딕"/>
        <family val="3"/>
        <charset val="129"/>
        <scheme val="minor"/>
      </rPr>
      <t>29,000</t>
    </r>
    <phoneticPr fontId="2" type="noConversion"/>
  </si>
  <si>
    <r>
      <t>카드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8</t>
    </r>
    <r>
      <rPr>
        <sz val="11"/>
        <color theme="1"/>
        <rFont val="맑은 고딕"/>
        <family val="3"/>
        <charset val="129"/>
        <scheme val="minor"/>
      </rPr>
      <t>8,000</t>
    </r>
    <phoneticPr fontId="2" type="noConversion"/>
  </si>
  <si>
    <t>카드 9</t>
    <phoneticPr fontId="7" type="noConversion"/>
  </si>
  <si>
    <t>카드</t>
    <phoneticPr fontId="7" type="noConversion"/>
  </si>
  <si>
    <t>유관기관</t>
    <phoneticPr fontId="7" type="noConversion"/>
  </si>
  <si>
    <t>이가신가
(☎02-744-2929)</t>
    <phoneticPr fontId="7" type="noConversion"/>
  </si>
  <si>
    <t>자원보전 업무협의</t>
    <phoneticPr fontId="7" type="noConversion"/>
  </si>
  <si>
    <t>집행금액(원)</t>
    <phoneticPr fontId="7" type="noConversion"/>
  </si>
  <si>
    <t>인원</t>
    <phoneticPr fontId="7" type="noConversion"/>
  </si>
  <si>
    <t>집행구분</t>
    <phoneticPr fontId="7" type="noConversion"/>
  </si>
  <si>
    <t>집행대상자</t>
    <phoneticPr fontId="7" type="noConversion"/>
  </si>
  <si>
    <t>사용처(장소)</t>
    <phoneticPr fontId="7" type="noConversion"/>
  </si>
  <si>
    <t>집행내역(목적)</t>
    <phoneticPr fontId="7" type="noConversion"/>
  </si>
  <si>
    <t>사용일자</t>
    <phoneticPr fontId="7" type="noConversion"/>
  </si>
  <si>
    <t>2015년 1월 자원보전처 업무추진비 집행 내역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</si>
</sst>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Arial"/>
      <family val="2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뼻뮝"/>
      <family val="3"/>
      <charset val="129"/>
    </font>
    <font>
      <sz val="10"/>
      <name val="Helv"/>
      <family val="2"/>
    </font>
    <font>
      <sz val="12"/>
      <color indexed="8"/>
      <name val="바탕체"/>
      <family val="1"/>
      <charset val="129"/>
    </font>
    <font>
      <sz val="11"/>
      <color theme="3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7" fillId="0" borderId="3" applyNumberFormat="0" applyAlignment="0" applyProtection="0">
      <alignment horizontal="left" vertical="center"/>
    </xf>
    <xf numFmtId="0" fontId="17" fillId="0" borderId="4">
      <alignment horizontal="left" vertical="center"/>
    </xf>
    <xf numFmtId="0" fontId="16" fillId="0" borderId="0"/>
    <xf numFmtId="0" fontId="18" fillId="0" borderId="0"/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>
      <alignment vertical="center"/>
    </xf>
    <xf numFmtId="41" fontId="1" fillId="0" borderId="1" xfId="1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1" fillId="0" borderId="1" xfId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0" fillId="0" borderId="1" xfId="1" applyFont="1" applyBorder="1" applyAlignment="1">
      <alignment horizontal="right" vertical="center"/>
    </xf>
    <xf numFmtId="0" fontId="0" fillId="0" borderId="0" xfId="0" applyNumberFormat="1">
      <alignment vertical="center"/>
    </xf>
    <xf numFmtId="41" fontId="13" fillId="0" borderId="1" xfId="2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shrinkToFit="1"/>
    </xf>
    <xf numFmtId="14" fontId="13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</cellXfs>
  <cellStyles count="22">
    <cellStyle name="Comma [0]_ SG&amp;A Bridge " xfId="3"/>
    <cellStyle name="Comma_ SG&amp;A Bridge " xfId="4"/>
    <cellStyle name="Currency [0]_ SG&amp;A Bridge " xfId="5"/>
    <cellStyle name="Currency_ SG&amp;A Bridge " xfId="6"/>
    <cellStyle name="Header1" xfId="7"/>
    <cellStyle name="Header2" xfId="8"/>
    <cellStyle name="Normal_ SG&amp;A Bridge " xfId="9"/>
    <cellStyle name="뷭?_BOOKSHIP" xfId="10"/>
    <cellStyle name="쉼표 [0]" xfId="1" builtinId="6"/>
    <cellStyle name="쉼표 [0] 11" xfId="11"/>
    <cellStyle name="쉼표 [0] 2" xfId="2"/>
    <cellStyle name="쉼표 [0] 3" xfId="12"/>
    <cellStyle name="쉼표 [0] 4" xfId="13"/>
    <cellStyle name="콤마 [0]_@담보1" xfId="14"/>
    <cellStyle name="콤마_@담보1" xfId="15"/>
    <cellStyle name="표준" xfId="0" builtinId="0"/>
    <cellStyle name="표준 10 143" xfId="16"/>
    <cellStyle name="표준 11" xfId="17"/>
    <cellStyle name="표준 2" xfId="18"/>
    <cellStyle name="표준 2 2" xfId="19"/>
    <cellStyle name="표준 3" xfId="20"/>
    <cellStyle name="표준 4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3" sqref="G3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</cols>
  <sheetData>
    <row r="1" spans="1:8" ht="28.5" customHeight="1">
      <c r="A1" s="23" t="s">
        <v>40</v>
      </c>
      <c r="B1" s="23"/>
      <c r="C1" s="23"/>
      <c r="D1" s="23"/>
      <c r="E1" s="23"/>
      <c r="F1" s="23"/>
      <c r="G1" s="23"/>
    </row>
    <row r="2" spans="1:8" ht="36.75" customHeight="1">
      <c r="A2" s="14" t="s">
        <v>39</v>
      </c>
      <c r="B2" s="14" t="s">
        <v>38</v>
      </c>
      <c r="C2" s="14" t="s">
        <v>37</v>
      </c>
      <c r="D2" s="14" t="s">
        <v>36</v>
      </c>
      <c r="E2" s="14" t="s">
        <v>35</v>
      </c>
      <c r="F2" s="14" t="s">
        <v>34</v>
      </c>
      <c r="G2" s="14" t="s">
        <v>33</v>
      </c>
    </row>
    <row r="3" spans="1:8" ht="36.75" customHeight="1">
      <c r="A3" s="12">
        <v>42009</v>
      </c>
      <c r="B3" s="9" t="s">
        <v>32</v>
      </c>
      <c r="C3" s="15" t="s">
        <v>31</v>
      </c>
      <c r="D3" s="13" t="s">
        <v>30</v>
      </c>
      <c r="E3" s="9" t="s">
        <v>19</v>
      </c>
      <c r="F3" s="9">
        <v>9</v>
      </c>
      <c r="G3" s="10">
        <v>227000</v>
      </c>
    </row>
    <row r="4" spans="1:8" ht="36.75" customHeight="1">
      <c r="A4" s="12">
        <v>42009</v>
      </c>
      <c r="B4" s="9" t="s">
        <v>26</v>
      </c>
      <c r="C4" s="15" t="s">
        <v>29</v>
      </c>
      <c r="D4" s="13" t="s">
        <v>23</v>
      </c>
      <c r="E4" s="9" t="s">
        <v>19</v>
      </c>
      <c r="F4" s="9">
        <v>6</v>
      </c>
      <c r="G4" s="10">
        <v>111000</v>
      </c>
    </row>
    <row r="5" spans="1:8" ht="36.75" customHeight="1">
      <c r="A5" s="12">
        <v>42012</v>
      </c>
      <c r="B5" s="9" t="s">
        <v>22</v>
      </c>
      <c r="C5" s="15" t="s">
        <v>28</v>
      </c>
      <c r="D5" s="9" t="s">
        <v>23</v>
      </c>
      <c r="E5" s="9" t="s">
        <v>19</v>
      </c>
      <c r="F5" s="9">
        <v>6</v>
      </c>
      <c r="G5" s="10">
        <v>76000</v>
      </c>
    </row>
    <row r="6" spans="1:8" ht="36.75" customHeight="1">
      <c r="A6" s="12">
        <v>42019</v>
      </c>
      <c r="B6" s="9" t="s">
        <v>26</v>
      </c>
      <c r="C6" s="15" t="s">
        <v>27</v>
      </c>
      <c r="D6" s="13" t="s">
        <v>23</v>
      </c>
      <c r="E6" s="9" t="s">
        <v>19</v>
      </c>
      <c r="F6" s="9">
        <v>4</v>
      </c>
      <c r="G6" s="10">
        <v>68000</v>
      </c>
    </row>
    <row r="7" spans="1:8" ht="36.75" customHeight="1">
      <c r="A7" s="12">
        <v>42030</v>
      </c>
      <c r="B7" s="9" t="s">
        <v>26</v>
      </c>
      <c r="C7" s="15" t="s">
        <v>25</v>
      </c>
      <c r="D7" s="13" t="s">
        <v>23</v>
      </c>
      <c r="E7" s="9" t="s">
        <v>19</v>
      </c>
      <c r="F7" s="9">
        <v>6</v>
      </c>
      <c r="G7" s="10">
        <v>127700</v>
      </c>
    </row>
    <row r="8" spans="1:8" ht="36.75" customHeight="1">
      <c r="A8" s="12">
        <v>42032</v>
      </c>
      <c r="B8" s="9" t="s">
        <v>22</v>
      </c>
      <c r="C8" s="15" t="s">
        <v>24</v>
      </c>
      <c r="D8" s="13" t="s">
        <v>23</v>
      </c>
      <c r="E8" s="9" t="s">
        <v>19</v>
      </c>
      <c r="F8" s="9">
        <v>7</v>
      </c>
      <c r="G8" s="10">
        <v>104000</v>
      </c>
    </row>
    <row r="9" spans="1:8" ht="36.75" customHeight="1">
      <c r="A9" s="12">
        <v>42034</v>
      </c>
      <c r="B9" s="9" t="s">
        <v>22</v>
      </c>
      <c r="C9" s="15" t="s">
        <v>21</v>
      </c>
      <c r="D9" s="13" t="s">
        <v>20</v>
      </c>
      <c r="E9" s="9" t="s">
        <v>19</v>
      </c>
      <c r="F9" s="9">
        <v>15</v>
      </c>
      <c r="G9" s="10">
        <v>326700</v>
      </c>
    </row>
    <row r="10" spans="1:8" ht="36.75" customHeight="1">
      <c r="A10" s="9" t="s">
        <v>18</v>
      </c>
      <c r="B10" s="7"/>
      <c r="C10" s="7"/>
      <c r="D10" s="7"/>
      <c r="E10" s="8" t="s">
        <v>17</v>
      </c>
      <c r="F10" s="7"/>
      <c r="G10" s="6" t="s">
        <v>16</v>
      </c>
    </row>
    <row r="12" spans="1:8">
      <c r="A12" s="4"/>
      <c r="B12" s="4"/>
      <c r="C12" s="4"/>
      <c r="D12" s="4"/>
      <c r="E12" s="4"/>
      <c r="F12" s="4"/>
      <c r="G12" s="4"/>
      <c r="H12" s="3"/>
    </row>
    <row r="13" spans="1:8">
      <c r="A13" s="2"/>
      <c r="B13" s="1"/>
      <c r="C13" s="1"/>
      <c r="D13" s="1"/>
      <c r="E13" s="1"/>
      <c r="F13" s="1"/>
      <c r="G13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0"/>
  <sheetViews>
    <sheetView workbookViewId="0">
      <selection activeCell="G17" sqref="G17"/>
    </sheetView>
  </sheetViews>
  <sheetFormatPr defaultRowHeight="16.5"/>
  <cols>
    <col min="1" max="1" width="13" customWidth="1"/>
    <col min="2" max="2" width="38.625" customWidth="1"/>
    <col min="3" max="3" width="16" customWidth="1"/>
    <col min="4" max="4" width="17.375" customWidth="1"/>
    <col min="7" max="7" width="14.125" customWidth="1"/>
  </cols>
  <sheetData>
    <row r="1" spans="1:8" ht="28.5" customHeight="1">
      <c r="A1" s="23" t="s">
        <v>110</v>
      </c>
      <c r="B1" s="23"/>
      <c r="C1" s="23"/>
      <c r="D1" s="23"/>
      <c r="E1" s="23"/>
      <c r="F1" s="23"/>
      <c r="G1" s="23"/>
    </row>
    <row r="2" spans="1:8" ht="36.75" customHeight="1">
      <c r="A2" s="14" t="s">
        <v>109</v>
      </c>
      <c r="B2" s="14" t="s">
        <v>108</v>
      </c>
      <c r="C2" s="14" t="s">
        <v>107</v>
      </c>
      <c r="D2" s="14" t="s">
        <v>106</v>
      </c>
      <c r="E2" s="14" t="s">
        <v>105</v>
      </c>
      <c r="F2" s="14" t="s">
        <v>104</v>
      </c>
      <c r="G2" s="14" t="s">
        <v>103</v>
      </c>
    </row>
    <row r="3" spans="1:8" ht="36.75" customHeight="1">
      <c r="A3" s="12">
        <v>42013</v>
      </c>
      <c r="B3" s="9" t="s">
        <v>101</v>
      </c>
      <c r="C3" s="13" t="s">
        <v>102</v>
      </c>
      <c r="D3" s="9" t="s">
        <v>95</v>
      </c>
      <c r="E3" s="9" t="s">
        <v>19</v>
      </c>
      <c r="F3" s="9">
        <v>3</v>
      </c>
      <c r="G3" s="10">
        <v>30000</v>
      </c>
    </row>
    <row r="4" spans="1:8" ht="36.75" customHeight="1">
      <c r="A4" s="12">
        <v>42018</v>
      </c>
      <c r="B4" s="9" t="s">
        <v>101</v>
      </c>
      <c r="C4" s="13" t="s">
        <v>100</v>
      </c>
      <c r="D4" s="9" t="s">
        <v>95</v>
      </c>
      <c r="E4" s="9" t="s">
        <v>19</v>
      </c>
      <c r="F4" s="9">
        <v>6</v>
      </c>
      <c r="G4" s="10">
        <v>69000</v>
      </c>
    </row>
    <row r="5" spans="1:8" ht="36.75" customHeight="1">
      <c r="A5" s="12">
        <v>42026</v>
      </c>
      <c r="B5" s="9" t="s">
        <v>99</v>
      </c>
      <c r="C5" s="13" t="s">
        <v>98</v>
      </c>
      <c r="D5" s="9" t="s">
        <v>95</v>
      </c>
      <c r="E5" s="9" t="s">
        <v>19</v>
      </c>
      <c r="F5" s="9">
        <v>7</v>
      </c>
      <c r="G5" s="10">
        <v>72000</v>
      </c>
    </row>
    <row r="6" spans="1:8" ht="36.75" customHeight="1">
      <c r="A6" s="12">
        <v>42027</v>
      </c>
      <c r="B6" s="9" t="s">
        <v>97</v>
      </c>
      <c r="C6" s="13" t="s">
        <v>96</v>
      </c>
      <c r="D6" s="9" t="s">
        <v>95</v>
      </c>
      <c r="E6" s="9" t="s">
        <v>19</v>
      </c>
      <c r="F6" s="9">
        <v>7</v>
      </c>
      <c r="G6" s="10">
        <v>88000</v>
      </c>
    </row>
    <row r="7" spans="1:8" ht="36.75" customHeight="1">
      <c r="A7" s="9" t="s">
        <v>67</v>
      </c>
      <c r="B7" s="7"/>
      <c r="C7" s="7"/>
      <c r="D7" s="7"/>
      <c r="E7" s="8" t="s">
        <v>94</v>
      </c>
      <c r="F7" s="7"/>
      <c r="G7" s="16" t="s">
        <v>93</v>
      </c>
    </row>
    <row r="9" spans="1:8">
      <c r="A9" s="4"/>
      <c r="B9" s="4"/>
      <c r="C9" s="4"/>
      <c r="D9" s="4"/>
      <c r="E9" s="4"/>
      <c r="F9" s="4"/>
      <c r="G9" s="4"/>
      <c r="H9" s="3"/>
    </row>
    <row r="10" spans="1:8">
      <c r="A10" s="2"/>
      <c r="B10" s="1"/>
      <c r="C10" s="1"/>
      <c r="D10" s="1"/>
      <c r="E10" s="1"/>
      <c r="F10" s="1"/>
      <c r="G10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13" sqref="D13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  <col min="8" max="8" width="9.375" bestFit="1" customWidth="1"/>
  </cols>
  <sheetData>
    <row r="1" spans="1:8" ht="28.5" customHeight="1">
      <c r="A1" s="23" t="s">
        <v>15</v>
      </c>
      <c r="B1" s="23"/>
      <c r="C1" s="23"/>
      <c r="D1" s="23"/>
      <c r="E1" s="23"/>
      <c r="F1" s="23"/>
      <c r="G1" s="23"/>
    </row>
    <row r="2" spans="1:8" ht="36.75" customHeight="1">
      <c r="A2" s="14" t="s">
        <v>14</v>
      </c>
      <c r="B2" s="14" t="s">
        <v>13</v>
      </c>
      <c r="C2" s="14" t="s">
        <v>12</v>
      </c>
      <c r="D2" s="14" t="s">
        <v>11</v>
      </c>
      <c r="E2" s="14" t="s">
        <v>10</v>
      </c>
      <c r="F2" s="14" t="s">
        <v>9</v>
      </c>
      <c r="G2" s="14" t="s">
        <v>8</v>
      </c>
    </row>
    <row r="3" spans="1:8" ht="36.75" customHeight="1">
      <c r="A3" s="12">
        <v>42009</v>
      </c>
      <c r="B3" s="9" t="s">
        <v>6</v>
      </c>
      <c r="C3" s="11" t="s">
        <v>5</v>
      </c>
      <c r="D3" s="13" t="s">
        <v>4</v>
      </c>
      <c r="E3" s="9" t="s">
        <v>3</v>
      </c>
      <c r="F3" s="9">
        <v>6</v>
      </c>
      <c r="G3" s="10">
        <v>69000</v>
      </c>
    </row>
    <row r="4" spans="1:8" ht="36.75" customHeight="1">
      <c r="A4" s="12">
        <v>42020</v>
      </c>
      <c r="B4" s="9" t="s">
        <v>6</v>
      </c>
      <c r="C4" s="11" t="s">
        <v>7</v>
      </c>
      <c r="D4" s="9" t="s">
        <v>4</v>
      </c>
      <c r="E4" s="9" t="s">
        <v>3</v>
      </c>
      <c r="F4" s="9">
        <v>5</v>
      </c>
      <c r="G4" s="10">
        <v>75000</v>
      </c>
    </row>
    <row r="5" spans="1:8" ht="36.75" customHeight="1">
      <c r="A5" s="12">
        <v>42031</v>
      </c>
      <c r="B5" s="9" t="s">
        <v>6</v>
      </c>
      <c r="C5" s="11" t="s">
        <v>5</v>
      </c>
      <c r="D5" s="9" t="s">
        <v>4</v>
      </c>
      <c r="E5" s="9" t="s">
        <v>3</v>
      </c>
      <c r="F5" s="9">
        <v>8</v>
      </c>
      <c r="G5" s="10">
        <v>120000</v>
      </c>
    </row>
    <row r="6" spans="1:8" ht="36.75" customHeight="1">
      <c r="A6" s="9" t="s">
        <v>2</v>
      </c>
      <c r="B6" s="7"/>
      <c r="C6" s="7"/>
      <c r="D6" s="7"/>
      <c r="E6" s="8" t="s">
        <v>1</v>
      </c>
      <c r="F6" s="7"/>
      <c r="G6" s="6" t="s">
        <v>0</v>
      </c>
      <c r="H6" s="5"/>
    </row>
    <row r="8" spans="1:8">
      <c r="A8" s="4"/>
      <c r="B8" s="4"/>
      <c r="C8" s="4"/>
      <c r="D8" s="4"/>
      <c r="E8" s="4"/>
      <c r="F8" s="4"/>
      <c r="G8" s="4"/>
      <c r="H8" s="3"/>
    </row>
    <row r="9" spans="1:8">
      <c r="A9" s="2"/>
      <c r="B9" s="1"/>
      <c r="C9" s="1"/>
      <c r="D9" s="1"/>
      <c r="E9" s="1"/>
      <c r="F9" s="1"/>
      <c r="G9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B20" sqref="B20"/>
    </sheetView>
  </sheetViews>
  <sheetFormatPr defaultRowHeight="16.5"/>
  <cols>
    <col min="1" max="1" width="13" customWidth="1"/>
    <col min="2" max="2" width="38.625" customWidth="1"/>
    <col min="3" max="3" width="21" customWidth="1"/>
    <col min="4" max="4" width="20.625" bestFit="1" customWidth="1"/>
    <col min="7" max="7" width="13.5" customWidth="1"/>
  </cols>
  <sheetData>
    <row r="1" spans="1:8" ht="28.5" customHeight="1">
      <c r="A1" s="23" t="s">
        <v>92</v>
      </c>
      <c r="B1" s="23"/>
      <c r="C1" s="23"/>
      <c r="D1" s="23"/>
      <c r="E1" s="23"/>
      <c r="F1" s="23"/>
      <c r="G1" s="23"/>
    </row>
    <row r="2" spans="1:8" ht="36.75" customHeight="1">
      <c r="A2" s="14" t="s">
        <v>91</v>
      </c>
      <c r="B2" s="14" t="s">
        <v>90</v>
      </c>
      <c r="C2" s="14" t="s">
        <v>89</v>
      </c>
      <c r="D2" s="14" t="s">
        <v>88</v>
      </c>
      <c r="E2" s="14" t="s">
        <v>87</v>
      </c>
      <c r="F2" s="14" t="s">
        <v>86</v>
      </c>
      <c r="G2" s="14" t="s">
        <v>85</v>
      </c>
    </row>
    <row r="3" spans="1:8" ht="36.75" customHeight="1">
      <c r="A3" s="20">
        <v>42034</v>
      </c>
      <c r="B3" s="19" t="s">
        <v>84</v>
      </c>
      <c r="C3" s="13" t="s">
        <v>83</v>
      </c>
      <c r="D3" s="9" t="s">
        <v>82</v>
      </c>
      <c r="E3" s="9" t="s">
        <v>78</v>
      </c>
      <c r="F3" s="9">
        <v>8</v>
      </c>
      <c r="G3" s="18">
        <v>115000</v>
      </c>
      <c r="H3" s="17"/>
    </row>
    <row r="4" spans="1:8" ht="36.75" customHeight="1">
      <c r="A4" s="20">
        <v>42020</v>
      </c>
      <c r="B4" s="19" t="s">
        <v>81</v>
      </c>
      <c r="C4" s="13" t="s">
        <v>80</v>
      </c>
      <c r="D4" s="9" t="s">
        <v>79</v>
      </c>
      <c r="E4" s="9" t="s">
        <v>78</v>
      </c>
      <c r="F4" s="9">
        <v>15</v>
      </c>
      <c r="G4" s="18">
        <v>114000</v>
      </c>
      <c r="H4" s="17"/>
    </row>
    <row r="5" spans="1:8" ht="36.75" customHeight="1">
      <c r="A5" s="9" t="s">
        <v>2</v>
      </c>
      <c r="B5" s="7"/>
      <c r="C5" s="7"/>
      <c r="D5" s="7"/>
      <c r="E5" s="8" t="s">
        <v>41</v>
      </c>
      <c r="F5" s="7"/>
      <c r="G5" s="16" t="s">
        <v>116</v>
      </c>
    </row>
    <row r="7" spans="1:8">
      <c r="A7" s="4"/>
      <c r="B7" s="4"/>
      <c r="C7" s="4"/>
      <c r="D7" s="4"/>
      <c r="E7" s="4"/>
      <c r="F7" s="4"/>
      <c r="G7" s="4"/>
      <c r="H7" s="3"/>
    </row>
    <row r="8" spans="1:8">
      <c r="A8" s="2"/>
      <c r="B8" s="1"/>
      <c r="C8" s="1"/>
      <c r="D8" s="1"/>
      <c r="E8" s="1"/>
      <c r="F8" s="1"/>
      <c r="G8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13" sqref="F13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</cols>
  <sheetData>
    <row r="1" spans="1:8" ht="28.5" customHeight="1">
      <c r="A1" s="23" t="s">
        <v>115</v>
      </c>
      <c r="B1" s="23"/>
      <c r="C1" s="23"/>
      <c r="D1" s="23"/>
      <c r="E1" s="23"/>
      <c r="F1" s="23"/>
      <c r="G1" s="23"/>
    </row>
    <row r="2" spans="1:8" ht="36.75" customHeight="1">
      <c r="A2" s="14" t="s">
        <v>14</v>
      </c>
      <c r="B2" s="14" t="s">
        <v>13</v>
      </c>
      <c r="C2" s="14" t="s">
        <v>12</v>
      </c>
      <c r="D2" s="14" t="s">
        <v>11</v>
      </c>
      <c r="E2" s="14" t="s">
        <v>10</v>
      </c>
      <c r="F2" s="14" t="s">
        <v>9</v>
      </c>
      <c r="G2" s="14" t="s">
        <v>8</v>
      </c>
    </row>
    <row r="3" spans="1:8" ht="36.75" customHeight="1">
      <c r="A3" s="12">
        <v>42017</v>
      </c>
      <c r="B3" s="9" t="s">
        <v>114</v>
      </c>
      <c r="C3" s="22" t="s">
        <v>113</v>
      </c>
      <c r="D3" s="9" t="s">
        <v>112</v>
      </c>
      <c r="E3" s="9" t="s">
        <v>3</v>
      </c>
      <c r="F3" s="21">
        <v>12</v>
      </c>
      <c r="G3" s="10">
        <v>380000</v>
      </c>
    </row>
    <row r="4" spans="1:8" ht="36.75" customHeight="1">
      <c r="A4" s="9" t="s">
        <v>2</v>
      </c>
      <c r="B4" s="7"/>
      <c r="C4" s="7"/>
      <c r="D4" s="7"/>
      <c r="E4" s="8" t="s">
        <v>45</v>
      </c>
      <c r="F4" s="7"/>
      <c r="G4" s="6" t="s">
        <v>111</v>
      </c>
    </row>
    <row r="6" spans="1:8">
      <c r="A6" s="4"/>
      <c r="B6" s="4"/>
      <c r="C6" s="4"/>
      <c r="D6" s="4"/>
      <c r="E6" s="4"/>
      <c r="F6" s="4"/>
      <c r="G6" s="4"/>
      <c r="H6" s="3"/>
    </row>
    <row r="7" spans="1:8">
      <c r="A7" s="2"/>
      <c r="B7" s="1"/>
      <c r="C7" s="1"/>
      <c r="D7" s="1"/>
      <c r="E7" s="1"/>
      <c r="F7" s="1"/>
      <c r="G7" s="1"/>
    </row>
    <row r="17" spans="2:4">
      <c r="B17">
        <f>380000/20000</f>
        <v>19</v>
      </c>
      <c r="D17">
        <f>380000/30</f>
        <v>12666.666666666666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4" sqref="B24"/>
    </sheetView>
  </sheetViews>
  <sheetFormatPr defaultRowHeight="16.5"/>
  <cols>
    <col min="1" max="1" width="13" customWidth="1"/>
    <col min="2" max="2" width="38.625" customWidth="1"/>
    <col min="3" max="3" width="18.375" customWidth="1"/>
    <col min="4" max="4" width="19.625" customWidth="1"/>
    <col min="7" max="7" width="13.5" customWidth="1"/>
  </cols>
  <sheetData>
    <row r="1" spans="1:8" ht="28.5" customHeight="1">
      <c r="A1" s="23" t="s">
        <v>49</v>
      </c>
      <c r="B1" s="23"/>
      <c r="C1" s="23"/>
      <c r="D1" s="23"/>
      <c r="E1" s="23"/>
      <c r="F1" s="23"/>
      <c r="G1" s="23"/>
    </row>
    <row r="2" spans="1:8" ht="36.75" customHeight="1">
      <c r="A2" s="14" t="s">
        <v>14</v>
      </c>
      <c r="B2" s="14" t="s">
        <v>38</v>
      </c>
      <c r="C2" s="14" t="s">
        <v>12</v>
      </c>
      <c r="D2" s="14" t="s">
        <v>11</v>
      </c>
      <c r="E2" s="14" t="s">
        <v>44</v>
      </c>
      <c r="F2" s="14" t="s">
        <v>34</v>
      </c>
      <c r="G2" s="14" t="s">
        <v>8</v>
      </c>
    </row>
    <row r="3" spans="1:8" ht="36.75" customHeight="1">
      <c r="A3" s="12">
        <v>42032</v>
      </c>
      <c r="B3" s="9" t="s">
        <v>48</v>
      </c>
      <c r="C3" s="13" t="s">
        <v>47</v>
      </c>
      <c r="D3" s="9" t="s">
        <v>46</v>
      </c>
      <c r="E3" s="9" t="s">
        <v>19</v>
      </c>
      <c r="F3" s="9">
        <v>4</v>
      </c>
      <c r="G3" s="10">
        <v>88000</v>
      </c>
    </row>
    <row r="4" spans="1:8" ht="36.75" customHeight="1">
      <c r="A4" s="9" t="s">
        <v>2</v>
      </c>
      <c r="B4" s="7"/>
      <c r="C4" s="7"/>
      <c r="D4" s="7"/>
      <c r="E4" s="8" t="s">
        <v>45</v>
      </c>
      <c r="F4" s="7"/>
      <c r="G4" s="16" t="s">
        <v>117</v>
      </c>
    </row>
    <row r="6" spans="1:8">
      <c r="A6" s="4"/>
      <c r="B6" s="4"/>
      <c r="C6" s="4"/>
      <c r="D6" s="4"/>
      <c r="E6" s="4"/>
      <c r="F6" s="4"/>
      <c r="G6" s="4"/>
      <c r="H6" s="3"/>
    </row>
    <row r="7" spans="1:8">
      <c r="A7" s="2"/>
      <c r="B7" s="1"/>
      <c r="C7" s="1"/>
      <c r="D7" s="1"/>
      <c r="E7" s="1"/>
      <c r="F7" s="1"/>
      <c r="G7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B14" sqref="B14"/>
    </sheetView>
  </sheetViews>
  <sheetFormatPr defaultRowHeight="16.5"/>
  <cols>
    <col min="1" max="1" width="13" customWidth="1"/>
    <col min="2" max="2" width="38.625" customWidth="1"/>
    <col min="3" max="3" width="18.375" customWidth="1"/>
    <col min="4" max="4" width="19.625" customWidth="1"/>
    <col min="7" max="7" width="13.5" customWidth="1"/>
  </cols>
  <sheetData>
    <row r="1" spans="1:8" ht="28.5" customHeight="1">
      <c r="A1" s="23" t="s">
        <v>130</v>
      </c>
      <c r="B1" s="23"/>
      <c r="C1" s="23"/>
      <c r="D1" s="23"/>
      <c r="E1" s="23"/>
      <c r="F1" s="23"/>
      <c r="G1" s="23"/>
    </row>
    <row r="2" spans="1:8" ht="36.75" customHeight="1">
      <c r="A2" s="14" t="s">
        <v>129</v>
      </c>
      <c r="B2" s="14" t="s">
        <v>128</v>
      </c>
      <c r="C2" s="14" t="s">
        <v>127</v>
      </c>
      <c r="D2" s="14" t="s">
        <v>126</v>
      </c>
      <c r="E2" s="14" t="s">
        <v>125</v>
      </c>
      <c r="F2" s="14" t="s">
        <v>124</v>
      </c>
      <c r="G2" s="14" t="s">
        <v>123</v>
      </c>
    </row>
    <row r="3" spans="1:8" ht="36.75" customHeight="1">
      <c r="A3" s="12">
        <v>42020</v>
      </c>
      <c r="B3" s="9" t="s">
        <v>42</v>
      </c>
      <c r="C3" s="13" t="s">
        <v>43</v>
      </c>
      <c r="D3" s="9" t="s">
        <v>4</v>
      </c>
      <c r="E3" s="9" t="s">
        <v>3</v>
      </c>
      <c r="F3" s="9">
        <v>3</v>
      </c>
      <c r="G3" s="10">
        <v>38000</v>
      </c>
    </row>
    <row r="4" spans="1:8" ht="36.75" customHeight="1">
      <c r="A4" s="12">
        <v>42023</v>
      </c>
      <c r="B4" s="9" t="s">
        <v>122</v>
      </c>
      <c r="C4" s="13" t="s">
        <v>121</v>
      </c>
      <c r="D4" s="9" t="s">
        <v>120</v>
      </c>
      <c r="E4" s="9" t="s">
        <v>119</v>
      </c>
      <c r="F4" s="9">
        <v>5</v>
      </c>
      <c r="G4" s="10">
        <v>60000</v>
      </c>
    </row>
    <row r="5" spans="1:8" ht="36.75" customHeight="1">
      <c r="A5" s="9" t="s">
        <v>2</v>
      </c>
      <c r="B5" s="7"/>
      <c r="C5" s="7"/>
      <c r="D5" s="7"/>
      <c r="E5" s="8" t="s">
        <v>118</v>
      </c>
      <c r="F5" s="7"/>
      <c r="G5" s="6">
        <f>SUM(G3:G4)</f>
        <v>98000</v>
      </c>
    </row>
    <row r="7" spans="1:8">
      <c r="A7" s="4"/>
      <c r="B7" s="4"/>
      <c r="C7" s="4"/>
      <c r="D7" s="4"/>
      <c r="E7" s="4"/>
      <c r="F7" s="4"/>
      <c r="G7" s="4"/>
      <c r="H7" s="3"/>
    </row>
    <row r="8" spans="1:8">
      <c r="A8" s="2"/>
      <c r="B8" s="1"/>
      <c r="C8" s="1"/>
      <c r="D8" s="1"/>
      <c r="E8" s="1"/>
      <c r="F8" s="1"/>
      <c r="G8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21" sqref="B21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</cols>
  <sheetData>
    <row r="1" spans="1:8" ht="28.5" customHeight="1">
      <c r="A1" s="23" t="s">
        <v>56</v>
      </c>
      <c r="B1" s="23"/>
      <c r="C1" s="23"/>
      <c r="D1" s="23"/>
      <c r="E1" s="23"/>
      <c r="F1" s="23"/>
      <c r="G1" s="23"/>
    </row>
    <row r="2" spans="1:8" ht="36.75" customHeight="1">
      <c r="A2" s="14" t="s">
        <v>14</v>
      </c>
      <c r="B2" s="14" t="s">
        <v>38</v>
      </c>
      <c r="C2" s="14" t="s">
        <v>12</v>
      </c>
      <c r="D2" s="14" t="s">
        <v>11</v>
      </c>
      <c r="E2" s="14" t="s">
        <v>44</v>
      </c>
      <c r="F2" s="14" t="s">
        <v>34</v>
      </c>
      <c r="G2" s="14" t="s">
        <v>8</v>
      </c>
    </row>
    <row r="3" spans="1:8" ht="36.75" customHeight="1">
      <c r="A3" s="12">
        <v>42012</v>
      </c>
      <c r="B3" s="9" t="s">
        <v>55</v>
      </c>
      <c r="C3" s="13" t="s">
        <v>52</v>
      </c>
      <c r="D3" s="9" t="s">
        <v>54</v>
      </c>
      <c r="E3" s="9" t="s">
        <v>19</v>
      </c>
      <c r="F3" s="9">
        <v>9</v>
      </c>
      <c r="G3" s="10">
        <v>85000</v>
      </c>
    </row>
    <row r="4" spans="1:8" ht="36.75" customHeight="1">
      <c r="A4" s="12">
        <v>42027</v>
      </c>
      <c r="B4" s="9" t="s">
        <v>53</v>
      </c>
      <c r="C4" s="13" t="s">
        <v>52</v>
      </c>
      <c r="D4" s="9" t="s">
        <v>51</v>
      </c>
      <c r="E4" s="9" t="s">
        <v>19</v>
      </c>
      <c r="F4" s="9">
        <v>9</v>
      </c>
      <c r="G4" s="10">
        <v>85000</v>
      </c>
    </row>
    <row r="5" spans="1:8" ht="36.75" customHeight="1">
      <c r="A5" s="9" t="s">
        <v>2</v>
      </c>
      <c r="B5" s="7"/>
      <c r="C5" s="7"/>
      <c r="D5" s="7"/>
      <c r="E5" s="8" t="s">
        <v>41</v>
      </c>
      <c r="F5" s="7"/>
      <c r="G5" s="6" t="s">
        <v>50</v>
      </c>
    </row>
    <row r="7" spans="1:8">
      <c r="A7" s="4"/>
      <c r="B7" s="4"/>
      <c r="C7" s="4"/>
      <c r="D7" s="4"/>
      <c r="E7" s="4"/>
      <c r="F7" s="4"/>
      <c r="G7" s="4"/>
      <c r="H7" s="3"/>
    </row>
    <row r="8" spans="1:8">
      <c r="A8" s="2"/>
      <c r="B8" s="1"/>
      <c r="C8" s="1"/>
      <c r="D8" s="1"/>
      <c r="E8" s="1"/>
      <c r="F8" s="1"/>
      <c r="G8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B16" sqref="B16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20" bestFit="1" customWidth="1"/>
    <col min="7" max="7" width="13.5" customWidth="1"/>
  </cols>
  <sheetData>
    <row r="1" spans="1:8" ht="28.5" customHeight="1">
      <c r="A1" s="23" t="s">
        <v>65</v>
      </c>
      <c r="B1" s="23"/>
      <c r="C1" s="23"/>
      <c r="D1" s="23"/>
      <c r="E1" s="23"/>
      <c r="F1" s="23"/>
      <c r="G1" s="23"/>
    </row>
    <row r="2" spans="1:8" ht="36.75" customHeight="1">
      <c r="A2" s="14" t="s">
        <v>14</v>
      </c>
      <c r="B2" s="14" t="s">
        <v>64</v>
      </c>
      <c r="C2" s="14" t="s">
        <v>63</v>
      </c>
      <c r="D2" s="14" t="s">
        <v>36</v>
      </c>
      <c r="E2" s="14" t="s">
        <v>35</v>
      </c>
      <c r="F2" s="14" t="s">
        <v>62</v>
      </c>
      <c r="G2" s="14" t="s">
        <v>33</v>
      </c>
    </row>
    <row r="3" spans="1:8" ht="36.75" customHeight="1">
      <c r="A3" s="12">
        <v>42024</v>
      </c>
      <c r="B3" s="9" t="s">
        <v>61</v>
      </c>
      <c r="C3" s="13" t="s">
        <v>60</v>
      </c>
      <c r="D3" s="9" t="s">
        <v>59</v>
      </c>
      <c r="E3" s="9" t="s">
        <v>3</v>
      </c>
      <c r="F3" s="9">
        <v>8</v>
      </c>
      <c r="G3" s="10">
        <v>163000</v>
      </c>
    </row>
    <row r="4" spans="1:8" ht="36.75" customHeight="1">
      <c r="A4" s="9" t="s">
        <v>2</v>
      </c>
      <c r="B4" s="7"/>
      <c r="C4" s="7"/>
      <c r="D4" s="7"/>
      <c r="E4" s="8" t="s">
        <v>58</v>
      </c>
      <c r="F4" s="7"/>
      <c r="G4" s="16" t="s">
        <v>57</v>
      </c>
    </row>
    <row r="6" spans="1:8">
      <c r="H6" s="3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0" sqref="B20"/>
    </sheetView>
  </sheetViews>
  <sheetFormatPr defaultRowHeight="16.5"/>
  <cols>
    <col min="1" max="1" width="13" customWidth="1"/>
    <col min="2" max="2" width="38.625" customWidth="1"/>
    <col min="3" max="3" width="14.875" customWidth="1"/>
    <col min="4" max="4" width="17.375" customWidth="1"/>
    <col min="7" max="7" width="13.5" customWidth="1"/>
  </cols>
  <sheetData>
    <row r="1" spans="1:8" ht="28.5" customHeight="1">
      <c r="A1" s="23" t="s">
        <v>77</v>
      </c>
      <c r="B1" s="23"/>
      <c r="C1" s="23"/>
      <c r="D1" s="23"/>
      <c r="E1" s="23"/>
      <c r="F1" s="23"/>
      <c r="G1" s="23"/>
    </row>
    <row r="2" spans="1:8" ht="36.75" customHeight="1">
      <c r="A2" s="14" t="s">
        <v>76</v>
      </c>
      <c r="B2" s="14" t="s">
        <v>75</v>
      </c>
      <c r="C2" s="14" t="s">
        <v>74</v>
      </c>
      <c r="D2" s="14" t="s">
        <v>73</v>
      </c>
      <c r="E2" s="14" t="s">
        <v>72</v>
      </c>
      <c r="F2" s="14" t="s">
        <v>34</v>
      </c>
      <c r="G2" s="14" t="s">
        <v>33</v>
      </c>
    </row>
    <row r="3" spans="1:8" ht="36.75" customHeight="1">
      <c r="A3" s="12">
        <v>42011</v>
      </c>
      <c r="B3" s="9" t="s">
        <v>71</v>
      </c>
      <c r="C3" s="13" t="s">
        <v>70</v>
      </c>
      <c r="D3" s="9" t="s">
        <v>69</v>
      </c>
      <c r="E3" s="9" t="s">
        <v>68</v>
      </c>
      <c r="F3" s="9">
        <v>6</v>
      </c>
      <c r="G3" s="10">
        <v>158000</v>
      </c>
    </row>
    <row r="4" spans="1:8" ht="36.75" customHeight="1">
      <c r="A4" s="9" t="s">
        <v>67</v>
      </c>
      <c r="B4" s="7"/>
      <c r="C4" s="7"/>
      <c r="D4" s="7"/>
      <c r="E4" s="8" t="s">
        <v>45</v>
      </c>
      <c r="F4" s="7"/>
      <c r="G4" s="6" t="s">
        <v>66</v>
      </c>
    </row>
    <row r="6" spans="1:8">
      <c r="A6" s="4"/>
      <c r="B6" s="4"/>
      <c r="C6" s="4"/>
      <c r="D6" s="4"/>
      <c r="E6" s="4"/>
      <c r="F6" s="4"/>
      <c r="G6" s="4"/>
      <c r="H6" s="3"/>
    </row>
    <row r="7" spans="1:8">
      <c r="A7" s="2"/>
      <c r="B7" s="1"/>
      <c r="C7" s="1"/>
      <c r="D7" s="1"/>
      <c r="E7" s="1"/>
      <c r="F7" s="1"/>
      <c r="G7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경영기획부 (1)</vt:lpstr>
      <vt:lpstr>재정운용부 (1)</vt:lpstr>
      <vt:lpstr>총무부(1)</vt:lpstr>
      <vt:lpstr>인재개발부(1)</vt:lpstr>
      <vt:lpstr>생태복원부(1)</vt:lpstr>
      <vt:lpstr>보전정책부(1)</vt:lpstr>
      <vt:lpstr>해설서비스부(1)</vt:lpstr>
      <vt:lpstr>공원시설부(1)</vt:lpstr>
      <vt:lpstr>성과관리실(1)</vt:lpstr>
      <vt:lpstr>감사실(1)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감사인턴</dc:creator>
  <cp:lastModifiedBy>jyk</cp:lastModifiedBy>
  <dcterms:created xsi:type="dcterms:W3CDTF">2015-10-30T00:03:52Z</dcterms:created>
  <dcterms:modified xsi:type="dcterms:W3CDTF">2016-03-10T08:44:36Z</dcterms:modified>
</cp:coreProperties>
</file>