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95" windowHeight="11820"/>
  </bookViews>
  <sheets>
    <sheet name="2010" sheetId="9" r:id="rId1"/>
  </sheets>
  <definedNames>
    <definedName name="_xlnm.Print_Area" localSheetId="0">'2010'!$A$1:$F$507</definedName>
    <definedName name="_xlnm.Print_Titles" localSheetId="0">'2010'!#REF!</definedName>
    <definedName name="Z_18E9CF83_65D3_11D7_BD95_00022AC156DF_.wvu.PrintTitles" localSheetId="0" hidden="1">'2010'!#REF!</definedName>
  </definedNames>
  <calcPr calcId="125725"/>
</workbook>
</file>

<file path=xl/calcChain.xml><?xml version="1.0" encoding="utf-8"?>
<calcChain xmlns="http://schemas.openxmlformats.org/spreadsheetml/2006/main">
  <c r="E493" i="9"/>
  <c r="B493"/>
  <c r="E483"/>
  <c r="B483"/>
  <c r="E464"/>
  <c r="B464"/>
  <c r="E367"/>
  <c r="B367"/>
  <c r="E347"/>
  <c r="B347"/>
  <c r="E334"/>
  <c r="B334"/>
  <c r="E277"/>
  <c r="B277"/>
  <c r="E273"/>
  <c r="B273"/>
  <c r="E257"/>
  <c r="B257"/>
  <c r="E247"/>
  <c r="B247"/>
  <c r="E233"/>
  <c r="B233"/>
  <c r="E223"/>
  <c r="B223"/>
  <c r="E203"/>
  <c r="B203"/>
  <c r="E180"/>
  <c r="B180"/>
  <c r="E162"/>
  <c r="B162"/>
  <c r="E121"/>
  <c r="B121"/>
  <c r="E99"/>
  <c r="B99"/>
  <c r="E59"/>
  <c r="B59"/>
  <c r="E7"/>
  <c r="B7"/>
  <c r="E6"/>
  <c r="B6"/>
</calcChain>
</file>

<file path=xl/comments1.xml><?xml version="1.0" encoding="utf-8"?>
<comments xmlns="http://schemas.openxmlformats.org/spreadsheetml/2006/main">
  <authors>
    <author>남성열</author>
    <author>Your User Name</author>
  </authors>
  <commentList>
    <comment ref="B22" authorId="0">
      <text>
        <r>
          <rPr>
            <b/>
            <sz val="9"/>
            <color indexed="81"/>
            <rFont val="굴림"/>
            <family val="3"/>
            <charset val="129"/>
          </rPr>
          <t>환경부 고시 제2005-90호('05.7.6)
- 노선 1.8km연장</t>
        </r>
      </text>
    </comment>
    <comment ref="B36" authorId="0">
      <text>
        <r>
          <rPr>
            <sz val="9"/>
            <color indexed="81"/>
            <rFont val="굴림"/>
            <family val="3"/>
            <charset val="129"/>
          </rPr>
          <t>환경부고시 제2007-192호('07.12.31)
 - 노선연장100m</t>
        </r>
      </text>
    </comment>
    <comment ref="F54" authorId="1">
      <text>
        <r>
          <rPr>
            <b/>
            <sz val="9"/>
            <color indexed="81"/>
            <rFont val="돋움"/>
            <family val="3"/>
            <charset val="129"/>
          </rPr>
          <t>환경부고시 제2008-141호('08.10.1)</t>
        </r>
      </text>
    </comment>
    <comment ref="F58" authorId="1">
      <text>
        <r>
          <rPr>
            <b/>
            <sz val="9"/>
            <color indexed="81"/>
            <rFont val="돋움"/>
            <family val="3"/>
            <charset val="129"/>
          </rPr>
          <t>환경부고시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2008-141</t>
        </r>
        <r>
          <rPr>
            <b/>
            <sz val="9"/>
            <color indexed="81"/>
            <rFont val="돋움"/>
            <family val="3"/>
            <charset val="129"/>
          </rPr>
          <t>호</t>
        </r>
        <r>
          <rPr>
            <b/>
            <sz val="9"/>
            <color indexed="81"/>
            <rFont val="Tahoma"/>
            <family val="2"/>
          </rPr>
          <t>('08.10.1)</t>
        </r>
      </text>
    </comment>
    <comment ref="F286" authorId="0">
      <text>
        <r>
          <rPr>
            <b/>
            <sz val="9"/>
            <color indexed="81"/>
            <rFont val="굴림"/>
            <family val="3"/>
            <charset val="129"/>
          </rPr>
          <t>환경부고시 제2005-158호('05.12.1)</t>
        </r>
      </text>
    </comment>
    <comment ref="F287" authorId="0">
      <text>
        <r>
          <rPr>
            <b/>
            <sz val="9"/>
            <color indexed="81"/>
            <rFont val="굴림"/>
            <family val="3"/>
            <charset val="129"/>
          </rPr>
          <t>환경부고시 제2007-173호('07.11.)</t>
        </r>
      </text>
    </comment>
    <comment ref="F288" authorId="0">
      <text>
        <r>
          <rPr>
            <b/>
            <sz val="9"/>
            <color indexed="81"/>
            <rFont val="굴림"/>
            <family val="3"/>
            <charset val="129"/>
          </rPr>
          <t>환경부고시 제2008-87호('08.7.2.)</t>
        </r>
      </text>
    </comment>
    <comment ref="F289" authorId="0">
      <text>
        <r>
          <rPr>
            <b/>
            <sz val="9"/>
            <color indexed="81"/>
            <rFont val="굴림"/>
            <family val="3"/>
            <charset val="129"/>
          </rPr>
          <t>환경부고시 제2008-140호('08.10.1.)</t>
        </r>
      </text>
    </comment>
    <comment ref="F290" authorId="1">
      <text>
        <r>
          <rPr>
            <b/>
            <sz val="9"/>
            <color indexed="81"/>
            <rFont val="돋움"/>
            <family val="3"/>
            <charset val="129"/>
          </rPr>
          <t>환경부고시제2008-168호('08.11.26)
-예송~예송: 1.91km 신규반영</t>
        </r>
      </text>
    </comment>
    <comment ref="F291" authorId="1">
      <text>
        <r>
          <rPr>
            <b/>
            <sz val="9"/>
            <color indexed="81"/>
            <rFont val="돋움"/>
            <family val="3"/>
            <charset val="129"/>
          </rPr>
          <t>환경부고시제</t>
        </r>
        <r>
          <rPr>
            <b/>
            <sz val="9"/>
            <color indexed="81"/>
            <rFont val="Tahoma"/>
            <family val="2"/>
          </rPr>
          <t>2008-168</t>
        </r>
        <r>
          <rPr>
            <b/>
            <sz val="9"/>
            <color indexed="81"/>
            <rFont val="돋움"/>
            <family val="3"/>
            <charset val="129"/>
          </rPr>
          <t>호</t>
        </r>
        <r>
          <rPr>
            <b/>
            <sz val="9"/>
            <color indexed="81"/>
            <rFont val="Tahoma"/>
            <family val="2"/>
          </rPr>
          <t xml:space="preserve">('08.11.26)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보옥</t>
        </r>
        <r>
          <rPr>
            <b/>
            <sz val="9"/>
            <color indexed="81"/>
            <rFont val="Tahoma"/>
            <family val="2"/>
          </rPr>
          <t>~</t>
        </r>
        <r>
          <rPr>
            <b/>
            <sz val="9"/>
            <color indexed="81"/>
            <rFont val="돋움"/>
            <family val="3"/>
            <charset val="129"/>
          </rPr>
          <t>보옥</t>
        </r>
        <r>
          <rPr>
            <b/>
            <sz val="9"/>
            <color indexed="81"/>
            <rFont val="Tahoma"/>
            <family val="2"/>
          </rPr>
          <t xml:space="preserve">: 1.99km </t>
        </r>
        <r>
          <rPr>
            <b/>
            <sz val="9"/>
            <color indexed="81"/>
            <rFont val="돋움"/>
            <family val="3"/>
            <charset val="129"/>
          </rPr>
          <t>신규반영</t>
        </r>
      </text>
    </comment>
    <comment ref="F292" authorId="1">
      <text>
        <r>
          <rPr>
            <b/>
            <sz val="9"/>
            <color indexed="81"/>
            <rFont val="돋움"/>
            <family val="3"/>
            <charset val="129"/>
          </rPr>
          <t>다도해서부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흑산도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샘골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반달봉</t>
        </r>
        <r>
          <rPr>
            <b/>
            <sz val="9"/>
            <color indexed="81"/>
            <rFont val="Tahoma"/>
            <family val="2"/>
          </rPr>
          <t>) B=0.6~1.0m, L=2.85km(</t>
        </r>
        <r>
          <rPr>
            <b/>
            <sz val="9"/>
            <color indexed="81"/>
            <rFont val="돋움"/>
            <family val="3"/>
            <charset val="129"/>
          </rPr>
          <t>환경부고시 제2009-4호, 2009.1.?)</t>
        </r>
      </text>
    </comment>
    <comment ref="F294" authorId="1">
      <text>
        <r>
          <rPr>
            <b/>
            <sz val="9"/>
            <color indexed="81"/>
            <rFont val="돋움"/>
            <family val="3"/>
            <charset val="129"/>
          </rPr>
          <t>다도해서부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흑산도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샘골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반달봉</t>
        </r>
        <r>
          <rPr>
            <b/>
            <sz val="9"/>
            <color indexed="81"/>
            <rFont val="Tahoma"/>
            <family val="2"/>
          </rPr>
          <t>) B=0.6~1.0m, L=2.85km(</t>
        </r>
        <r>
          <rPr>
            <b/>
            <sz val="9"/>
            <color indexed="81"/>
            <rFont val="돋움"/>
            <family val="3"/>
            <charset val="129"/>
          </rPr>
          <t>환경부고시 제2009-4호, 2009.1.?)</t>
        </r>
      </text>
    </comment>
    <comment ref="F295" authorId="1">
      <text>
        <r>
          <rPr>
            <b/>
            <sz val="9"/>
            <color indexed="81"/>
            <rFont val="돋움"/>
            <family val="3"/>
            <charset val="129"/>
          </rPr>
          <t>다도해서부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흑산도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샘골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반달봉</t>
        </r>
        <r>
          <rPr>
            <b/>
            <sz val="9"/>
            <color indexed="81"/>
            <rFont val="Tahoma"/>
            <family val="2"/>
          </rPr>
          <t>) B=0.6~1.0m, L=2.85km(</t>
        </r>
        <r>
          <rPr>
            <b/>
            <sz val="9"/>
            <color indexed="81"/>
            <rFont val="돋움"/>
            <family val="3"/>
            <charset val="129"/>
          </rPr>
          <t>환경부고시 제2009-4호, 2009.1.?)</t>
        </r>
      </text>
    </comment>
    <comment ref="F296" authorId="1">
      <text>
        <r>
          <rPr>
            <b/>
            <sz val="9"/>
            <color indexed="81"/>
            <rFont val="돋움"/>
            <family val="3"/>
            <charset val="129"/>
          </rPr>
          <t>다도해서부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흑산도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샘골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반달봉</t>
        </r>
        <r>
          <rPr>
            <b/>
            <sz val="9"/>
            <color indexed="81"/>
            <rFont val="Tahoma"/>
            <family val="2"/>
          </rPr>
          <t>) B=0.6~1.0m, L=2.85km(</t>
        </r>
        <r>
          <rPr>
            <b/>
            <sz val="9"/>
            <color indexed="81"/>
            <rFont val="돋움"/>
            <family val="3"/>
            <charset val="129"/>
          </rPr>
          <t>환경부고시 제2009-4호, 2009.1.?)</t>
        </r>
      </text>
    </comment>
    <comment ref="F475" authorId="0">
      <text>
        <r>
          <rPr>
            <b/>
            <sz val="9"/>
            <color indexed="81"/>
            <rFont val="굴림"/>
            <family val="3"/>
            <charset val="129"/>
          </rPr>
          <t>환경부고시2008-86호(2008.7.2)</t>
        </r>
      </text>
    </comment>
  </commentList>
</comments>
</file>

<file path=xl/sharedStrings.xml><?xml version="1.0" encoding="utf-8"?>
<sst xmlns="http://schemas.openxmlformats.org/spreadsheetml/2006/main" count="883" uniqueCount="546">
  <si>
    <t>공  원  명</t>
    <phoneticPr fontId="8" type="noConversion"/>
  </si>
  <si>
    <t>공    원    계    획</t>
    <phoneticPr fontId="4" type="noConversion"/>
  </si>
  <si>
    <t>비 고</t>
    <phoneticPr fontId="4" type="noConversion"/>
  </si>
  <si>
    <t>구        간</t>
    <phoneticPr fontId="4" type="noConversion"/>
  </si>
  <si>
    <t>폭(m)</t>
    <phoneticPr fontId="8" type="noConversion"/>
  </si>
  <si>
    <t>연 장(km)</t>
    <phoneticPr fontId="4" type="noConversion"/>
  </si>
  <si>
    <t>계</t>
    <phoneticPr fontId="8" type="noConversion"/>
  </si>
  <si>
    <t>소      계</t>
    <phoneticPr fontId="8" type="noConversion"/>
  </si>
  <si>
    <t>지  리  산</t>
    <phoneticPr fontId="8" type="noConversion"/>
  </si>
  <si>
    <t>노고단고개~천왕봉</t>
  </si>
  <si>
    <t>중산리~천왕봉</t>
  </si>
  <si>
    <t xml:space="preserve">법계교~순두류~법계사 </t>
  </si>
  <si>
    <t>거림~1400고지</t>
  </si>
  <si>
    <t>백무동~장터목</t>
  </si>
  <si>
    <t>백무동~세석평전</t>
  </si>
  <si>
    <t>칼바위~장터목</t>
  </si>
  <si>
    <t>추성동~천왕봉</t>
  </si>
  <si>
    <t>의신~벽소령</t>
  </si>
  <si>
    <t>음정~벽소령</t>
  </si>
  <si>
    <t>청학동~삼신봉~갈림길</t>
  </si>
  <si>
    <t>범왕교~토끼봉</t>
  </si>
  <si>
    <t>고기리~고리봉</t>
  </si>
  <si>
    <t>지북</t>
    <phoneticPr fontId="8" type="noConversion"/>
  </si>
  <si>
    <t>만복대~정령치~바래봉~운봉아래</t>
  </si>
  <si>
    <t>당동~당동고개</t>
  </si>
  <si>
    <t>구룡삼곡~구룡폭포</t>
  </si>
  <si>
    <t>화엄사~무넹기</t>
  </si>
  <si>
    <t>화엄사~연기암</t>
  </si>
  <si>
    <t>만복대~성삼재</t>
  </si>
  <si>
    <t>성삼재~노고단정상</t>
  </si>
  <si>
    <t>천은사 자연관찰로(천은사입구~차나무밭)</t>
  </si>
  <si>
    <t>신설</t>
    <phoneticPr fontId="8" type="noConversion"/>
  </si>
  <si>
    <t>수통폭포~가리울위삼거리</t>
  </si>
  <si>
    <t>마등령~한계령</t>
  </si>
  <si>
    <t>황장폭포~장수대</t>
  </si>
  <si>
    <t>소공원~희운각대피소</t>
  </si>
  <si>
    <t>비선대~영시암</t>
  </si>
  <si>
    <t>백담사 ~ 대청봉</t>
  </si>
  <si>
    <t>남교리~대승령~한계령갈림길</t>
  </si>
  <si>
    <t>오색~대청봉</t>
  </si>
  <si>
    <t>소공원~권금성</t>
  </si>
  <si>
    <t>소공원~비룡폭포</t>
  </si>
  <si>
    <t>오세암~봉정암</t>
  </si>
  <si>
    <t>여심폭포입구~용소폭포</t>
  </si>
  <si>
    <t>약수터~망경대</t>
  </si>
  <si>
    <t>용화지구~매봉~묘봉~북가치~민판동</t>
  </si>
  <si>
    <t>사담리~낙영산~도명산</t>
  </si>
  <si>
    <t>학소대~첨성대</t>
  </si>
  <si>
    <t>세심정~문장대</t>
  </si>
  <si>
    <t>절말~쌍곡폭포~장성봉~제수리재</t>
  </si>
  <si>
    <t>2~4</t>
  </si>
  <si>
    <t>주산지입구~주산지</t>
  </si>
  <si>
    <t>제2폭포~가메봉~내원동~제3폭포</t>
  </si>
  <si>
    <t>자하교~주왕암~학소교</t>
  </si>
  <si>
    <t>상서~매봉산</t>
  </si>
  <si>
    <t>홍도1구~홍도2구</t>
  </si>
  <si>
    <t>시목~작은시목~목넘</t>
  </si>
  <si>
    <t>0.8~1.5</t>
  </si>
  <si>
    <t>녹야원입구~다락능선</t>
  </si>
  <si>
    <t>통일교~도봉대피소~다락능선</t>
  </si>
  <si>
    <t>도봉대피소~마당바위~주봉</t>
  </si>
  <si>
    <t>성도원하단~마당바위</t>
  </si>
  <si>
    <t>성도원상단~관음암~도봉주능선</t>
  </si>
  <si>
    <t>도봉서원~거북골~도봉주능선</t>
  </si>
  <si>
    <t>통일교~보문능선~우이암능선</t>
  </si>
  <si>
    <t>포대입구~도봉주능선~우이암</t>
  </si>
  <si>
    <t>우이암매표소~원통사</t>
  </si>
  <si>
    <t>본소</t>
  </si>
  <si>
    <t>육모정매표소~육모정고개</t>
  </si>
  <si>
    <t>우이암~우이깔딱고개</t>
  </si>
  <si>
    <t>백운대매표소~하루재~위문~백운대</t>
  </si>
  <si>
    <t>용암문매표소~용암문</t>
  </si>
  <si>
    <t>백련사매표소~진달래능선~대동문</t>
  </si>
  <si>
    <t>운가사매표소~진달래능선</t>
  </si>
  <si>
    <t>아카데미매표소~구천폭포~대동문</t>
  </si>
  <si>
    <t>위문~용암문~대동문~보국문~대성문~대남문</t>
  </si>
  <si>
    <t>냉골매표소~칼바위능선</t>
  </si>
  <si>
    <t>화계동매표소~칼바위능선</t>
  </si>
  <si>
    <t>빨래골매표소~칼바위능선~산성주능선</t>
  </si>
  <si>
    <t>정릉매표소~보국문</t>
  </si>
  <si>
    <t>청수폭포~일선사~대성문</t>
  </si>
  <si>
    <t>북악매표소~형제봉삼거리</t>
  </si>
  <si>
    <t>형제봉매표소~형제봉~일선사</t>
  </si>
  <si>
    <t>평창1매표소~일선사~보현봉~대남문</t>
  </si>
  <si>
    <t>구기분소~대남문</t>
  </si>
  <si>
    <t>비봉매표소~비봉능선~문수봉~대남문</t>
  </si>
  <si>
    <t>승가매표소~비봉능선</t>
  </si>
  <si>
    <t>탕춘대매표소~절터샘</t>
  </si>
  <si>
    <t>구기터널입구~구기불광능선</t>
  </si>
  <si>
    <t>불광계곡~비봉</t>
  </si>
  <si>
    <t>기자촌~향로봉</t>
  </si>
  <si>
    <t>진관계곡~비봉</t>
  </si>
  <si>
    <t>삼천사계곡~문수봉</t>
  </si>
  <si>
    <t>백화사입구~가사당암문</t>
  </si>
  <si>
    <t>용암사입구~의상능선~문수봉</t>
  </si>
  <si>
    <t>범용사입구~가사당암문</t>
  </si>
  <si>
    <t>행궁지입구~남장대지~청수동암문</t>
  </si>
  <si>
    <t>북한산성계곡~대성암~대남문</t>
  </si>
  <si>
    <t>효자원~원효봉~대동사입구</t>
  </si>
  <si>
    <t>북한산성입구~대서문~위문</t>
  </si>
  <si>
    <t>밤골입구~밤골계곡</t>
  </si>
  <si>
    <t>사기막골입구~백운대</t>
  </si>
  <si>
    <t>오봉능선~도봉주능선</t>
  </si>
  <si>
    <t>송추~송추남능선~오봉능선~도봉주능선</t>
  </si>
  <si>
    <t>태고사~북한산대피소</t>
  </si>
  <si>
    <t>송추~사패능선</t>
  </si>
  <si>
    <t>사패산~사패능선~포대능선</t>
  </si>
  <si>
    <t>성불사입구~범골능선</t>
  </si>
  <si>
    <t>안골~사패산</t>
  </si>
  <si>
    <t>의정부시청뒤~백인굴</t>
  </si>
  <si>
    <t>범골~범골능선~사패능선</t>
  </si>
  <si>
    <t>회룡골~사패능선</t>
  </si>
  <si>
    <t>용학사~부왕동암문</t>
  </si>
  <si>
    <t>안말~체력단련장</t>
  </si>
  <si>
    <t>원도봉~체력단련장~포대능선</t>
  </si>
  <si>
    <t>덕제샘~망월사~포대능선</t>
  </si>
  <si>
    <t>원도봉~덕제샘~포대능선</t>
  </si>
  <si>
    <t>원도봉~다락능선~포대능선</t>
  </si>
  <si>
    <t>다락원입구~다락능선</t>
  </si>
  <si>
    <t>독박골~구기불광능선</t>
  </si>
  <si>
    <t>원각사입구~사패능선</t>
  </si>
  <si>
    <t>윗황골~입석대~황골능선</t>
  </si>
  <si>
    <t>격포항~봉화봉~군부대입구</t>
  </si>
  <si>
    <t>금산입구∼정상</t>
    <phoneticPr fontId="4" type="noConversion"/>
  </si>
  <si>
    <t>2~3</t>
    <phoneticPr fontId="8" type="noConversion"/>
  </si>
  <si>
    <t>의신마을~세석평전</t>
    <phoneticPr fontId="8" type="noConversion"/>
  </si>
  <si>
    <t>유평~천왕봉</t>
    <phoneticPr fontId="8" type="noConversion"/>
  </si>
  <si>
    <t>새재~삼거리</t>
    <phoneticPr fontId="8" type="noConversion"/>
  </si>
  <si>
    <t>쌍계사~불일폭포~삼신봉</t>
    <phoneticPr fontId="8" type="noConversion"/>
  </si>
  <si>
    <t>영원사~삼불사~약수암</t>
    <phoneticPr fontId="8" type="noConversion"/>
  </si>
  <si>
    <t>도마마을~삼불사</t>
    <phoneticPr fontId="8" type="noConversion"/>
  </si>
  <si>
    <t>백무동~두지동</t>
    <phoneticPr fontId="8" type="noConversion"/>
  </si>
  <si>
    <t>대원교~숯가마터</t>
    <phoneticPr fontId="8" type="noConversion"/>
  </si>
  <si>
    <t>중산리탐방안내소~자연관찰로</t>
    <phoneticPr fontId="8" type="noConversion"/>
  </si>
  <si>
    <t>삼성궁입구~상불재</t>
    <phoneticPr fontId="8" type="noConversion"/>
  </si>
  <si>
    <t>신흥~의신옛길</t>
    <phoneticPr fontId="8" type="noConversion"/>
  </si>
  <si>
    <t>연하천삼거리~삼각고지</t>
    <phoneticPr fontId="8" type="noConversion"/>
  </si>
  <si>
    <t>반선~화개재</t>
    <phoneticPr fontId="8" type="noConversion"/>
  </si>
  <si>
    <t>쟁기소~반야봉~삼도봉삼거리</t>
    <phoneticPr fontId="8" type="noConversion"/>
  </si>
  <si>
    <t>전북학생교육원~세동치</t>
    <phoneticPr fontId="8" type="noConversion"/>
  </si>
  <si>
    <t>부운마을~부운치1</t>
    <phoneticPr fontId="8" type="noConversion"/>
  </si>
  <si>
    <t>팔랑마을~팔랑치</t>
    <phoneticPr fontId="8" type="noConversion"/>
  </si>
  <si>
    <t>산덕임도~부운치2</t>
    <phoneticPr fontId="8" type="noConversion"/>
  </si>
  <si>
    <t>월평마을~바래봉</t>
    <phoneticPr fontId="8" type="noConversion"/>
  </si>
  <si>
    <t>바래봉삼거리~바래봉</t>
    <phoneticPr fontId="8" type="noConversion"/>
  </si>
  <si>
    <t>2~3</t>
    <phoneticPr fontId="8" type="noConversion"/>
  </si>
  <si>
    <t>신설</t>
    <phoneticPr fontId="8" type="noConversion"/>
  </si>
  <si>
    <t>와운교~요룡대</t>
    <phoneticPr fontId="8" type="noConversion"/>
  </si>
  <si>
    <t>뱀사골야영장~와운길</t>
    <phoneticPr fontId="8" type="noConversion"/>
  </si>
  <si>
    <t>정령치~정령치습지</t>
    <phoneticPr fontId="8" type="noConversion"/>
  </si>
  <si>
    <t>육모정~약수터~육모정</t>
    <phoneticPr fontId="8" type="noConversion"/>
  </si>
  <si>
    <t>구룡임도~구룡치</t>
    <phoneticPr fontId="8" type="noConversion"/>
  </si>
  <si>
    <t>지남</t>
    <phoneticPr fontId="8" type="noConversion"/>
  </si>
  <si>
    <t>직전마을~피아골삼거리</t>
    <phoneticPr fontId="8" type="noConversion"/>
  </si>
  <si>
    <t>지남</t>
    <phoneticPr fontId="4" type="noConversion"/>
  </si>
  <si>
    <t>천은제 자연관찰로(천은제입구~제방)</t>
    <phoneticPr fontId="8" type="noConversion"/>
  </si>
  <si>
    <t>노루목~반야봉삼거리</t>
    <phoneticPr fontId="8" type="noConversion"/>
  </si>
  <si>
    <t>무넹기보~노고단고개</t>
    <phoneticPr fontId="8" type="noConversion"/>
  </si>
  <si>
    <t>상위~묘봉치</t>
    <phoneticPr fontId="8" type="noConversion"/>
  </si>
  <si>
    <t>소    계</t>
    <phoneticPr fontId="8" type="noConversion"/>
  </si>
  <si>
    <t>경        주</t>
    <phoneticPr fontId="8" type="noConversion"/>
  </si>
  <si>
    <t>절터골→해목령</t>
  </si>
  <si>
    <t>옥룡암→전망대</t>
  </si>
  <si>
    <t>통일전→전망대</t>
  </si>
  <si>
    <t>포석정→전망대</t>
  </si>
  <si>
    <t>삼릉→금오봉</t>
  </si>
  <si>
    <t>관음사→염불사지</t>
  </si>
  <si>
    <t>틈수골→새갓골</t>
  </si>
  <si>
    <t>상서장~절터  갈림길</t>
  </si>
  <si>
    <t>1~2</t>
    <phoneticPr fontId="8" type="noConversion"/>
  </si>
  <si>
    <t>이영재  입구~이영재</t>
  </si>
  <si>
    <t>국사골~지바위갈림길</t>
  </si>
  <si>
    <t>지바위골~팔각정 터</t>
  </si>
  <si>
    <t>당간지주~해목령</t>
  </si>
  <si>
    <t>신설</t>
  </si>
  <si>
    <t>삼불사~바둑바위</t>
  </si>
  <si>
    <t>약수골~금오봉</t>
  </si>
  <si>
    <t>용장골~용장사지~남산진입도로</t>
  </si>
  <si>
    <t>설잠교~백운재</t>
  </si>
  <si>
    <t>천우사~고위봉</t>
  </si>
  <si>
    <t>와룡사~열반재</t>
  </si>
  <si>
    <t>새갓골~이영재</t>
  </si>
  <si>
    <t>철와골~전망대</t>
  </si>
  <si>
    <t>불국사~토함산~보불로</t>
  </si>
  <si>
    <t>추령~토함산</t>
  </si>
  <si>
    <t>시부거리~토함산</t>
  </si>
  <si>
    <t>탑골~토함산</t>
  </si>
  <si>
    <t>암곡~무장봉~암곡</t>
  </si>
  <si>
    <t>추원사~수랫재~용연폭포</t>
  </si>
  <si>
    <t>당고개~단석산~백석마을</t>
  </si>
  <si>
    <t>신선사~단석산</t>
  </si>
  <si>
    <t>OK수련원~단석산</t>
  </si>
  <si>
    <t>천주암~단석산</t>
  </si>
  <si>
    <t>용담정주차장~구미산~용담정주차장</t>
  </si>
  <si>
    <t>굴불사지~소금강산~다불마을</t>
  </si>
  <si>
    <t>탈해왕릉~백률사</t>
  </si>
  <si>
    <t>다불마을~성지골약수터~금학산</t>
  </si>
  <si>
    <t>송화산입구~큰마을</t>
  </si>
  <si>
    <t>경대교~송화산</t>
  </si>
  <si>
    <t>여래사~송화산</t>
  </si>
  <si>
    <t>무열왕릉~월성중</t>
  </si>
  <si>
    <t>선원사~선도산</t>
  </si>
  <si>
    <t>계   룡   산</t>
    <phoneticPr fontId="8" type="noConversion"/>
  </si>
  <si>
    <t>상신탐방지원센터·매표소~큰배재~작은배재</t>
    <phoneticPr fontId="8" type="noConversion"/>
  </si>
  <si>
    <t>병사골~장군봉~큰배재</t>
    <phoneticPr fontId="8" type="noConversion"/>
  </si>
  <si>
    <t>지석골탐방지원센터·매표소~갓바위 삼거리</t>
    <phoneticPr fontId="8" type="noConversion"/>
  </si>
  <si>
    <t>천정탐방지원센터·매표소~천정골갈림길</t>
    <phoneticPr fontId="8" type="noConversion"/>
  </si>
  <si>
    <t>동학사 세진정~남매탑~큰배재</t>
    <phoneticPr fontId="8" type="noConversion"/>
  </si>
  <si>
    <t>삼불봉고개~삼불봉~관음봉~관음봉고개</t>
    <phoneticPr fontId="8" type="noConversion"/>
  </si>
  <si>
    <t>갑사~금잔디고개~남매탑</t>
    <phoneticPr fontId="8" type="noConversion"/>
  </si>
  <si>
    <t>큰골삼거리~금잔디고개~자연성릉</t>
    <phoneticPr fontId="8" type="noConversion"/>
  </si>
  <si>
    <t>갑사분소~연천봉고개~관음봉고개~은선폭포~동학사탐방지원센터·매표소</t>
    <phoneticPr fontId="8" type="noConversion"/>
  </si>
  <si>
    <t>신원사~연천봉고개~연천봉</t>
    <phoneticPr fontId="8" type="noConversion"/>
  </si>
  <si>
    <t>수통골주차장∼빈계산∼금수봉∼자티고개∼도덕봉∼수통골</t>
    <phoneticPr fontId="8" type="noConversion"/>
  </si>
  <si>
    <t>수통골탐방지원센터·매표소∼수통폭포∼금수봉삼거리</t>
    <phoneticPr fontId="8" type="noConversion"/>
  </si>
  <si>
    <t>수통폭포~성북동삼거리</t>
    <phoneticPr fontId="8" type="noConversion"/>
  </si>
  <si>
    <t>보광암~등운암~연천봉</t>
    <phoneticPr fontId="8" type="noConversion"/>
  </si>
  <si>
    <t>수통골주차장∼빈계산능선</t>
    <phoneticPr fontId="8" type="noConversion"/>
  </si>
  <si>
    <t>갑사분소~철당간지주~대적전</t>
    <phoneticPr fontId="8" type="noConversion"/>
  </si>
  <si>
    <t>상신마을~구재~만학골</t>
    <phoneticPr fontId="8" type="noConversion"/>
  </si>
  <si>
    <t>갑사상가~안터</t>
    <phoneticPr fontId="8" type="noConversion"/>
  </si>
  <si>
    <t>민목재~관암산~백운봉~자티고개</t>
    <phoneticPr fontId="8" type="noConversion"/>
  </si>
  <si>
    <t>도덕봉~삽재</t>
    <phoneticPr fontId="8" type="noConversion"/>
  </si>
  <si>
    <t>한려해상</t>
    <phoneticPr fontId="8" type="noConversion"/>
  </si>
  <si>
    <t>진두∼덮을개</t>
    <phoneticPr fontId="4" type="noConversion"/>
  </si>
  <si>
    <t>2∼3</t>
    <phoneticPr fontId="8" type="noConversion"/>
  </si>
  <si>
    <t>해금강∼우제봉~석개해변</t>
    <phoneticPr fontId="8" type="noConversion"/>
  </si>
  <si>
    <t>야소∼망산</t>
    <phoneticPr fontId="4" type="noConversion"/>
  </si>
  <si>
    <t>소매물도∼매물등대</t>
    <phoneticPr fontId="4" type="noConversion"/>
  </si>
  <si>
    <t>늑도주차장∼큰섬산</t>
    <phoneticPr fontId="8" type="noConversion"/>
  </si>
  <si>
    <t>지심도 선착장~해안선 전망대</t>
    <phoneticPr fontId="8" type="noConversion"/>
  </si>
  <si>
    <t>당금마을~대항마을</t>
    <phoneticPr fontId="8" type="noConversion"/>
  </si>
  <si>
    <t>0.8∼1.2</t>
    <phoneticPr fontId="8" type="noConversion"/>
  </si>
  <si>
    <t>제승당선착장~염호리 776번지 일원</t>
    <phoneticPr fontId="8" type="noConversion"/>
  </si>
  <si>
    <t>구조라선착장~구조라마을</t>
    <phoneticPr fontId="8" type="noConversion"/>
  </si>
  <si>
    <t>수정봉~구조라성</t>
    <phoneticPr fontId="8" type="noConversion"/>
  </si>
  <si>
    <t>복곡제2주차장~상사암~쌍홍문</t>
    <phoneticPr fontId="4" type="noConversion"/>
  </si>
  <si>
    <t>금산입구~금산입구</t>
    <phoneticPr fontId="4" type="noConversion"/>
  </si>
  <si>
    <t>두모계곡~부소암~화엄봉~이태조기단</t>
    <phoneticPr fontId="8" type="noConversion"/>
  </si>
  <si>
    <t>소고포~대촌삼거리</t>
    <phoneticPr fontId="4" type="noConversion"/>
  </si>
  <si>
    <t>1.5~2</t>
    <phoneticPr fontId="8" type="noConversion"/>
  </si>
  <si>
    <t>저구삼거리~내봉산~망산~명사</t>
    <phoneticPr fontId="8" type="noConversion"/>
  </si>
  <si>
    <t>홍포마을~해미장골등</t>
    <phoneticPr fontId="8" type="noConversion"/>
  </si>
  <si>
    <t>여차마을~여차등</t>
    <phoneticPr fontId="8" type="noConversion"/>
  </si>
  <si>
    <t>학동고개~가라산정상~저구삼거리</t>
    <phoneticPr fontId="8" type="noConversion"/>
  </si>
  <si>
    <t>뫼바위~조밭골~학동</t>
    <phoneticPr fontId="8" type="noConversion"/>
  </si>
  <si>
    <t>진마이재~뇌촐</t>
    <phoneticPr fontId="8" type="noConversion"/>
  </si>
  <si>
    <t>가라산정상~다대저수지상부</t>
    <phoneticPr fontId="8" type="noConversion"/>
  </si>
  <si>
    <t>학동고개~구조라마을</t>
    <phoneticPr fontId="8" type="noConversion"/>
  </si>
  <si>
    <t>양화삼거리~양화마을</t>
    <phoneticPr fontId="8" type="noConversion"/>
  </si>
  <si>
    <t>동부정수장~망치마을</t>
    <phoneticPr fontId="8" type="noConversion"/>
  </si>
  <si>
    <t>망양삼거리~망양마을</t>
    <phoneticPr fontId="8" type="noConversion"/>
  </si>
  <si>
    <t>U2기지초입부~서이말등대</t>
    <phoneticPr fontId="8" type="noConversion"/>
  </si>
  <si>
    <t>예구마을~예구삼거리</t>
    <phoneticPr fontId="8" type="noConversion"/>
  </si>
  <si>
    <t>일운봉수대삼거리~일운망산삼거리</t>
    <phoneticPr fontId="8" type="noConversion"/>
  </si>
  <si>
    <t>공고지초입~서이말삼거리</t>
    <phoneticPr fontId="8" type="noConversion"/>
  </si>
  <si>
    <t>바람의 언덕~해금강</t>
    <phoneticPr fontId="8" type="noConversion"/>
  </si>
  <si>
    <t>산양읍~희망봉~달아</t>
    <phoneticPr fontId="8" type="noConversion"/>
  </si>
  <si>
    <t>봉전소류지~답하~화양초교</t>
    <phoneticPr fontId="8" type="noConversion"/>
  </si>
  <si>
    <t>외항선착장~선유대~외항해수욕장</t>
    <phoneticPr fontId="8" type="noConversion"/>
  </si>
  <si>
    <t>소매물도마을~분교</t>
    <phoneticPr fontId="8" type="noConversion"/>
  </si>
  <si>
    <t>연대마을~봉수대~연대해변</t>
    <phoneticPr fontId="8" type="noConversion"/>
  </si>
  <si>
    <t>초양휴게소~초양도</t>
    <phoneticPr fontId="8" type="noConversion"/>
  </si>
  <si>
    <t>이락사입구~첨망대</t>
    <phoneticPr fontId="8" type="noConversion"/>
  </si>
  <si>
    <t>노도마을~김만중유허지</t>
    <phoneticPr fontId="8" type="noConversion"/>
  </si>
  <si>
    <t>노량공원~산성산정상</t>
    <phoneticPr fontId="8" type="noConversion"/>
  </si>
  <si>
    <t>설   악   산</t>
    <phoneticPr fontId="8" type="noConversion"/>
  </si>
  <si>
    <t>설악동~울산바위</t>
    <phoneticPr fontId="8" type="noConversion"/>
  </si>
  <si>
    <t>오색약수터~국도44호선(용소폭포)</t>
    <phoneticPr fontId="8" type="noConversion"/>
  </si>
  <si>
    <t>주전골입구~오색흔들바위</t>
    <phoneticPr fontId="8" type="noConversion"/>
  </si>
  <si>
    <t>오색약수터~망경대</t>
    <phoneticPr fontId="8" type="noConversion"/>
  </si>
  <si>
    <t>곰배골입구~곰배령~강선리</t>
    <phoneticPr fontId="8" type="noConversion"/>
  </si>
  <si>
    <t>속   리   산</t>
    <phoneticPr fontId="8" type="noConversion"/>
  </si>
  <si>
    <t>법주매표소~세심정~신선대</t>
    <phoneticPr fontId="8" type="noConversion"/>
  </si>
  <si>
    <t>오송지구~문장대~북가치~묘봉</t>
    <phoneticPr fontId="8" type="noConversion"/>
  </si>
  <si>
    <t>세심정~도화리</t>
    <phoneticPr fontId="8" type="noConversion"/>
  </si>
  <si>
    <t>장각동~천왕봉~문장대</t>
    <phoneticPr fontId="8" type="noConversion"/>
  </si>
  <si>
    <t>천왕봉~형제봉</t>
    <phoneticPr fontId="8" type="noConversion"/>
  </si>
  <si>
    <t>소금강~군자산~도마골</t>
    <phoneticPr fontId="8" type="noConversion"/>
  </si>
  <si>
    <t>떡바위~칠보산~쌍곡폭포</t>
    <phoneticPr fontId="8" type="noConversion"/>
  </si>
  <si>
    <t>비로산장~상고암</t>
    <phoneticPr fontId="8" type="noConversion"/>
  </si>
  <si>
    <t>새목이~삼가리</t>
    <phoneticPr fontId="8" type="noConversion"/>
  </si>
  <si>
    <t>자연학습원~가령산~낙영산</t>
    <phoneticPr fontId="8" type="noConversion"/>
  </si>
  <si>
    <t>옥양폭포~백악산~수안재~입석</t>
    <phoneticPr fontId="8" type="noConversion"/>
  </si>
  <si>
    <t>각연사~칠보산</t>
    <phoneticPr fontId="8" type="noConversion"/>
  </si>
  <si>
    <t>각연사삼거리~칠보산(하)</t>
    <phoneticPr fontId="8" type="noConversion"/>
  </si>
  <si>
    <t>갈론~애기봉~옥녀봉~갈론</t>
    <phoneticPr fontId="8" type="noConversion"/>
  </si>
  <si>
    <t>선유동~제비소</t>
    <phoneticPr fontId="8" type="noConversion"/>
  </si>
  <si>
    <t>미타사~북가치~민판동</t>
    <phoneticPr fontId="8" type="noConversion"/>
  </si>
  <si>
    <t>형제봉~만수리</t>
    <phoneticPr fontId="8" type="noConversion"/>
  </si>
  <si>
    <t>내   장   산</t>
    <phoneticPr fontId="8" type="noConversion"/>
  </si>
  <si>
    <t>일주문 ∼ 내장사</t>
  </si>
  <si>
    <t>본소</t>
    <phoneticPr fontId="8" type="noConversion"/>
  </si>
  <si>
    <t>­</t>
    <phoneticPr fontId="8" type="noConversion"/>
  </si>
  <si>
    <t>벽련암∼서래봉</t>
    <phoneticPr fontId="8" type="noConversion"/>
  </si>
  <si>
    <t>원적암 ∼ 불출봉</t>
  </si>
  <si>
    <t>내장사 ∼ 금선대</t>
  </si>
  <si>
    <t>금선계곡 ∼ 까치봉</t>
  </si>
  <si>
    <t>백양사~남경산기도원</t>
    <phoneticPr fontId="8" type="noConversion"/>
  </si>
  <si>
    <t>전대수련원~은선골삼거리</t>
    <phoneticPr fontId="8" type="noConversion"/>
  </si>
  <si>
    <t>서래봉∼구관사앞</t>
    <phoneticPr fontId="8" type="noConversion"/>
  </si>
  <si>
    <t>내장사∼연자봉</t>
    <phoneticPr fontId="8" type="noConversion"/>
  </si>
  <si>
    <t>약사암입구~가인마을</t>
    <phoneticPr fontId="8" type="noConversion"/>
  </si>
  <si>
    <t>까치봉 ∼ 순창고개</t>
  </si>
  <si>
    <t>장성새재 ∼ 상왕봉</t>
  </si>
  <si>
    <t>구암사입구~백양계곡</t>
    <phoneticPr fontId="8" type="noConversion"/>
  </si>
  <si>
    <t>제5주차장~서래약수</t>
    <phoneticPr fontId="8" type="noConversion"/>
  </si>
  <si>
    <t>입암매표소~새재입구</t>
    <phoneticPr fontId="8" type="noConversion"/>
  </si>
  <si>
    <t>만화제~북문</t>
    <phoneticPr fontId="8" type="noConversion"/>
  </si>
  <si>
    <t>대가~신선봉</t>
    <phoneticPr fontId="8" type="noConversion"/>
  </si>
  <si>
    <t>등천리~등선동</t>
    <phoneticPr fontId="8" type="noConversion"/>
  </si>
  <si>
    <t>운문암갈림길~옹달샘갈림길</t>
    <phoneticPr fontId="8" type="noConversion"/>
  </si>
  <si>
    <t>가   야   산</t>
    <phoneticPr fontId="8" type="noConversion"/>
  </si>
  <si>
    <t>신계동∼상왕봉</t>
    <phoneticPr fontId="8" type="noConversion"/>
  </si>
  <si>
    <t>백운동∼서성재∼칠불봉~상왕봉</t>
    <phoneticPr fontId="8" type="noConversion"/>
  </si>
  <si>
    <t>허득상가∼해인사∼상왕봉</t>
    <phoneticPr fontId="8" type="noConversion"/>
  </si>
  <si>
    <t>통제소∼일주문</t>
    <phoneticPr fontId="8" type="noConversion"/>
  </si>
  <si>
    <t>치인∼남산제일봉</t>
    <phoneticPr fontId="8" type="noConversion"/>
  </si>
  <si>
    <t>청량동∼남산제일봉</t>
    <phoneticPr fontId="8" type="noConversion"/>
  </si>
  <si>
    <t>백운동∼만물상∼서성재</t>
    <phoneticPr fontId="8" type="noConversion"/>
  </si>
  <si>
    <t>무릉교~영산교</t>
    <phoneticPr fontId="8" type="noConversion"/>
  </si>
  <si>
    <t>1~1.5</t>
    <phoneticPr fontId="8" type="noConversion"/>
  </si>
  <si>
    <t>봉양리~법전리</t>
    <phoneticPr fontId="8" type="noConversion"/>
  </si>
  <si>
    <t>3~5</t>
    <phoneticPr fontId="8" type="noConversion"/>
  </si>
  <si>
    <t>소    게</t>
    <phoneticPr fontId="8" type="noConversion"/>
  </si>
  <si>
    <t>덕   유   산</t>
    <phoneticPr fontId="8" type="noConversion"/>
  </si>
  <si>
    <t>서창탐방지원센터·매표소∼안국사</t>
    <phoneticPr fontId="4" type="noConversion"/>
  </si>
  <si>
    <t>치목∼안국사</t>
    <phoneticPr fontId="4" type="noConversion"/>
  </si>
  <si>
    <t>인월담∼향적봉</t>
    <phoneticPr fontId="8" type="noConversion"/>
  </si>
  <si>
    <t>구천동탐방지원센터·매표소∼영각탐방지원센터·매표소</t>
    <phoneticPr fontId="8" type="noConversion"/>
  </si>
  <si>
    <t>백련사∼중봉</t>
    <phoneticPr fontId="4" type="noConversion"/>
  </si>
  <si>
    <t>횡경재∼신풍령</t>
    <phoneticPr fontId="4" type="noConversion"/>
  </si>
  <si>
    <t>송계사∼백암봉</t>
    <phoneticPr fontId="4" type="noConversion"/>
  </si>
  <si>
    <t>안성탐방지원센터·매표소∼매표소∼동엽령</t>
    <phoneticPr fontId="4" type="noConversion"/>
  </si>
  <si>
    <t>황점∼삿갓골재</t>
    <phoneticPr fontId="4" type="noConversion"/>
  </si>
  <si>
    <t>황점∼월성재</t>
    <phoneticPr fontId="8" type="noConversion"/>
  </si>
  <si>
    <t>육십령∼남덕유산</t>
    <phoneticPr fontId="8" type="noConversion"/>
  </si>
  <si>
    <t>병곡~동엽령</t>
    <phoneticPr fontId="8" type="noConversion"/>
  </si>
  <si>
    <t>양악~월성재</t>
    <phoneticPr fontId="8" type="noConversion"/>
  </si>
  <si>
    <t>오  대  산</t>
    <phoneticPr fontId="8" type="noConversion"/>
  </si>
  <si>
    <t>상원사~두로령</t>
    <phoneticPr fontId="8" type="noConversion"/>
  </si>
  <si>
    <t>동대산~두로령</t>
    <phoneticPr fontId="8" type="noConversion"/>
  </si>
  <si>
    <t>소금강~동피골</t>
    <phoneticPr fontId="8" type="noConversion"/>
  </si>
  <si>
    <t>월정사옛길(월정사회사거리~동피골)</t>
    <phoneticPr fontId="8" type="noConversion"/>
  </si>
  <si>
    <t>상원사~내면분소</t>
    <phoneticPr fontId="8" type="noConversion"/>
  </si>
  <si>
    <t>북대사~상왕봉삼거리</t>
    <phoneticPr fontId="8" type="noConversion"/>
  </si>
  <si>
    <t>상원사~중대</t>
    <phoneticPr fontId="8" type="noConversion"/>
  </si>
  <si>
    <t>운두령~노동계곡</t>
    <phoneticPr fontId="8" type="noConversion"/>
  </si>
  <si>
    <t>계방산~삼거리</t>
    <phoneticPr fontId="8" type="noConversion"/>
  </si>
  <si>
    <t>주   왕   산</t>
    <phoneticPr fontId="8" type="noConversion"/>
  </si>
  <si>
    <t>월외1리~금은광이삼거리~제3폭포~대전사</t>
    <phoneticPr fontId="8" type="noConversion"/>
  </si>
  <si>
    <t>대전사~장군봉~금은광이삼거리</t>
    <phoneticPr fontId="8" type="noConversion"/>
  </si>
  <si>
    <t>절골입구~대문다리~가메봉</t>
    <phoneticPr fontId="8" type="noConversion"/>
  </si>
  <si>
    <t>대전사~주봉~후리메기삼거리</t>
    <phoneticPr fontId="8" type="noConversion"/>
  </si>
  <si>
    <t>청련사~대궐령~왕거암~먹구등~내기사</t>
    <phoneticPr fontId="8" type="noConversion"/>
  </si>
  <si>
    <t>신설
(미조성)</t>
    <phoneticPr fontId="8" type="noConversion"/>
  </si>
  <si>
    <t>갓바위골입구~대궐령</t>
    <phoneticPr fontId="8" type="noConversion"/>
  </si>
  <si>
    <t>가메봉삼거리~왕거암</t>
    <phoneticPr fontId="8" type="noConversion"/>
  </si>
  <si>
    <t>금은광이정상~두수람~먹구등</t>
    <phoneticPr fontId="8" type="noConversion"/>
  </si>
  <si>
    <t>대둔산입구~태행산</t>
    <phoneticPr fontId="8" type="noConversion"/>
  </si>
  <si>
    <t>둔골~도토메기~월외폭포</t>
    <phoneticPr fontId="8" type="noConversion"/>
  </si>
  <si>
    <t>칼등고개~가메봉</t>
    <phoneticPr fontId="8" type="noConversion"/>
  </si>
  <si>
    <t>대둔산정상~두고개</t>
    <phoneticPr fontId="8" type="noConversion"/>
  </si>
  <si>
    <t>태안해안</t>
    <phoneticPr fontId="8" type="noConversion"/>
  </si>
  <si>
    <t>태배~가르미끝</t>
    <phoneticPr fontId="8" type="noConversion"/>
  </si>
  <si>
    <t>산너두골~큰재산</t>
    <phoneticPr fontId="8" type="noConversion"/>
  </si>
  <si>
    <t>삼봉~창정교</t>
    <phoneticPr fontId="8" type="noConversion"/>
  </si>
  <si>
    <t>다도해해상</t>
    <phoneticPr fontId="8" type="noConversion"/>
  </si>
  <si>
    <t>향일암~임포</t>
    <phoneticPr fontId="8" type="noConversion"/>
  </si>
  <si>
    <t>덕포~소리도등대</t>
    <phoneticPr fontId="8" type="noConversion"/>
  </si>
  <si>
    <t>덕촌~거문도등대</t>
    <phoneticPr fontId="8" type="noConversion"/>
  </si>
  <si>
    <t>거문리~영국군묘지</t>
    <phoneticPr fontId="8" type="noConversion"/>
  </si>
  <si>
    <t>보옥리~격자봉~예송리</t>
    <phoneticPr fontId="8" type="noConversion"/>
  </si>
  <si>
    <t>진리~돈목</t>
    <phoneticPr fontId="8" type="noConversion"/>
  </si>
  <si>
    <t>서부</t>
    <phoneticPr fontId="8" type="noConversion"/>
  </si>
  <si>
    <t>흑산면사무소~어울림~소사리</t>
    <phoneticPr fontId="8" type="noConversion"/>
  </si>
  <si>
    <t>이월리 오수처리장~갈대밭(소안도 자연관찰로)</t>
    <phoneticPr fontId="8" type="noConversion"/>
  </si>
  <si>
    <t>서도초교~녹산등대</t>
    <phoneticPr fontId="8" type="noConversion"/>
  </si>
  <si>
    <t>예송~예송</t>
    <phoneticPr fontId="4" type="noConversion"/>
  </si>
  <si>
    <t>0.5~1.0</t>
    <phoneticPr fontId="4" type="noConversion"/>
  </si>
  <si>
    <t>신설</t>
    <phoneticPr fontId="4" type="noConversion"/>
  </si>
  <si>
    <t>보옥~보옥</t>
    <phoneticPr fontId="4" type="noConversion"/>
  </si>
  <si>
    <t>흑산도 샘골~어울림~마리재</t>
    <phoneticPr fontId="4" type="noConversion"/>
  </si>
  <si>
    <t>서부</t>
    <phoneticPr fontId="4" type="noConversion"/>
  </si>
  <si>
    <t>0.6~1.0</t>
    <phoneticPr fontId="4" type="noConversion"/>
  </si>
  <si>
    <t>미라~맹선</t>
    <phoneticPr fontId="8" type="noConversion"/>
  </si>
  <si>
    <t>관매습지~방아섬</t>
    <phoneticPr fontId="8" type="noConversion"/>
  </si>
  <si>
    <t>0.8~1.0</t>
    <phoneticPr fontId="8" type="noConversion"/>
  </si>
  <si>
    <t>관매선착장~하늘다리</t>
    <phoneticPr fontId="8" type="noConversion"/>
  </si>
  <si>
    <t>도리산약수터입구~도리산전망대</t>
    <phoneticPr fontId="8" type="noConversion"/>
  </si>
  <si>
    <t>신리~산동정</t>
    <phoneticPr fontId="8" type="noConversion"/>
  </si>
  <si>
    <t>0.8~1.2</t>
    <phoneticPr fontId="8" type="noConversion"/>
  </si>
  <si>
    <t>하조도등대~신금산~읍구</t>
    <phoneticPr fontId="8" type="noConversion"/>
  </si>
  <si>
    <t>꽃머리산입구~전망대</t>
    <phoneticPr fontId="8" type="noConversion"/>
  </si>
  <si>
    <t>운마산입구~전망대</t>
    <phoneticPr fontId="8" type="noConversion"/>
  </si>
  <si>
    <t>용두~함구미</t>
    <phoneticPr fontId="8" type="noConversion"/>
  </si>
  <si>
    <t>굴등~직포</t>
    <phoneticPr fontId="8" type="noConversion"/>
  </si>
  <si>
    <t>작은짝지~부꾸지</t>
    <phoneticPr fontId="8" type="noConversion"/>
  </si>
  <si>
    <t>2.0~3.0</t>
  </si>
  <si>
    <t>함구미~옥녀봉</t>
    <phoneticPr fontId="8" type="noConversion"/>
  </si>
  <si>
    <t>여천~삼거리</t>
    <phoneticPr fontId="8" type="noConversion"/>
  </si>
  <si>
    <t>주차장~봉래산~주차장</t>
    <phoneticPr fontId="8" type="noConversion"/>
  </si>
  <si>
    <t>곡수당~큰길재</t>
    <phoneticPr fontId="8" type="noConversion"/>
  </si>
  <si>
    <t>산행~손가락바위~돈대봉~읍구</t>
    <phoneticPr fontId="8" type="noConversion"/>
  </si>
  <si>
    <t>상산봉~대초리</t>
    <phoneticPr fontId="8" type="noConversion"/>
  </si>
  <si>
    <t>당산~천박재~작은재</t>
    <phoneticPr fontId="8" type="noConversion"/>
  </si>
  <si>
    <t>0.8~2.0</t>
    <phoneticPr fontId="8" type="noConversion"/>
  </si>
  <si>
    <t>진리당~진리당</t>
    <phoneticPr fontId="8" type="noConversion"/>
  </si>
  <si>
    <t>장지~망산</t>
    <phoneticPr fontId="8" type="noConversion"/>
  </si>
  <si>
    <t>청별~큰길재</t>
    <phoneticPr fontId="8" type="noConversion"/>
  </si>
  <si>
    <t>구계등~짝지</t>
    <phoneticPr fontId="8" type="noConversion"/>
  </si>
  <si>
    <t>성두~하산길삼거리</t>
    <phoneticPr fontId="8" type="noConversion"/>
  </si>
  <si>
    <t>권덕~범바위</t>
    <phoneticPr fontId="8" type="noConversion"/>
  </si>
  <si>
    <t>비자~북암</t>
    <phoneticPr fontId="8" type="noConversion"/>
  </si>
  <si>
    <t>횡간~사자바위</t>
    <phoneticPr fontId="8" type="noConversion"/>
  </si>
  <si>
    <t>물하태~임촌</t>
  </si>
  <si>
    <t>울몰~석화포</t>
  </si>
  <si>
    <t>안도해수욕장 ~ 이야포</t>
  </si>
  <si>
    <t>샛배~돈대봉</t>
    <phoneticPr fontId="8" type="noConversion"/>
  </si>
  <si>
    <t>2.0~3.0</t>
    <phoneticPr fontId="8" type="noConversion"/>
  </si>
  <si>
    <t>장촌~해안가</t>
  </si>
  <si>
    <t>야영장~남포미술관</t>
  </si>
  <si>
    <t>적취봉~야영장</t>
  </si>
  <si>
    <t>곡강~성주봉</t>
  </si>
  <si>
    <t>성기제~묘지</t>
  </si>
  <si>
    <t>휴양림~헬기장</t>
  </si>
  <si>
    <t>휴양림~전망대</t>
  </si>
  <si>
    <t>휴양림~두류봉</t>
  </si>
  <si>
    <t>유영봉~아랫길</t>
  </si>
  <si>
    <t>두류봉~탑재</t>
  </si>
  <si>
    <t>관호마을~벼락바위</t>
    <phoneticPr fontId="8" type="noConversion"/>
  </si>
  <si>
    <t>치   악   산</t>
    <phoneticPr fontId="8" type="noConversion"/>
  </si>
  <si>
    <t>신흥주차장~비로봉~상원사~성남공원지킴터</t>
    <phoneticPr fontId="8" type="noConversion"/>
  </si>
  <si>
    <t>세렴폭포~비로삼거리</t>
    <phoneticPr fontId="8" type="noConversion"/>
  </si>
  <si>
    <t>금대야영장~상원사</t>
    <phoneticPr fontId="8" type="noConversion"/>
  </si>
  <si>
    <t>국형사~보문사~향로봉삼거리</t>
    <phoneticPr fontId="8" type="noConversion"/>
  </si>
  <si>
    <t>곧은재~부곡공원지킴터</t>
    <phoneticPr fontId="8" type="noConversion"/>
  </si>
  <si>
    <t>곧은재공원지킴터~곧은재</t>
    <phoneticPr fontId="8" type="noConversion"/>
  </si>
  <si>
    <t>부곡 큰무레골~비로봉</t>
    <phoneticPr fontId="8" type="noConversion"/>
  </si>
  <si>
    <t>영원산성~주능선</t>
    <phoneticPr fontId="8" type="noConversion"/>
  </si>
  <si>
    <t>구룡사~대곡야영장</t>
    <phoneticPr fontId="8" type="noConversion"/>
  </si>
  <si>
    <t>수레너미~한다리골</t>
    <phoneticPr fontId="8" type="noConversion"/>
  </si>
  <si>
    <t>슥새울입구~슥새울</t>
    <phoneticPr fontId="8" type="noConversion"/>
  </si>
  <si>
    <t>월   악   산</t>
    <phoneticPr fontId="8" type="noConversion"/>
  </si>
  <si>
    <t>송계리~송계삼거리</t>
    <phoneticPr fontId="8" type="noConversion"/>
  </si>
  <si>
    <t>덕주사~영봉</t>
    <phoneticPr fontId="8" type="noConversion"/>
  </si>
  <si>
    <t>만수교~만수봉~만수교</t>
    <phoneticPr fontId="8" type="noConversion"/>
  </si>
  <si>
    <t>지릅재~마패봉</t>
    <phoneticPr fontId="8" type="noConversion"/>
  </si>
  <si>
    <t>상선암~제봉~도락산</t>
    <phoneticPr fontId="8" type="noConversion"/>
  </si>
  <si>
    <t>하늘재~포암산~만수봉삼거리</t>
    <phoneticPr fontId="8" type="noConversion"/>
  </si>
  <si>
    <t>상천리~금수산~상리</t>
    <phoneticPr fontId="8" type="noConversion"/>
  </si>
  <si>
    <t>장회리~제비봉~얼름골</t>
    <phoneticPr fontId="8" type="noConversion"/>
  </si>
  <si>
    <t>계란재~구담봉~옥순봉</t>
    <phoneticPr fontId="8" type="noConversion"/>
  </si>
  <si>
    <t>뫼학동~북바위산~물레방아</t>
    <phoneticPr fontId="8" type="noConversion"/>
  </si>
  <si>
    <t>상선암~채운봉~도락산삼거리</t>
    <phoneticPr fontId="8" type="noConversion"/>
  </si>
  <si>
    <t>미륵리~하늘재</t>
    <phoneticPr fontId="8" type="noConversion"/>
  </si>
  <si>
    <t>하늘재~마폐봉삼거리</t>
    <phoneticPr fontId="4" type="noConversion"/>
  </si>
  <si>
    <t>금수산삼거리~상학마을</t>
    <phoneticPr fontId="8" type="noConversion"/>
  </si>
  <si>
    <t>신륵사~신륵사삼거리</t>
    <phoneticPr fontId="8" type="noConversion"/>
  </si>
  <si>
    <t>보덕암~보덕암삼거리</t>
    <phoneticPr fontId="8" type="noConversion"/>
  </si>
  <si>
    <t>내궁기마을~내궁기삼거리</t>
    <phoneticPr fontId="8" type="noConversion"/>
  </si>
  <si>
    <t>상천리~망덕봉~금수산</t>
    <phoneticPr fontId="8" type="noConversion"/>
  </si>
  <si>
    <t>상천리~가은산~옥순대교</t>
    <phoneticPr fontId="8" type="noConversion"/>
  </si>
  <si>
    <t>북   한   산</t>
    <phoneticPr fontId="8" type="noConversion"/>
  </si>
  <si>
    <t>광륜사~은석암</t>
    <phoneticPr fontId="8" type="noConversion"/>
  </si>
  <si>
    <t>석굴삼거리~신선대</t>
    <phoneticPr fontId="8" type="noConversion"/>
  </si>
  <si>
    <t>무수골~원통사~우이암</t>
    <phoneticPr fontId="8" type="noConversion"/>
  </si>
  <si>
    <t>백운매표소~깔딱고개</t>
    <phoneticPr fontId="8" type="noConversion"/>
  </si>
  <si>
    <t>선운교~옥류고~소귀천매표소~대동약수</t>
    <phoneticPr fontId="8" type="noConversion"/>
  </si>
  <si>
    <t>정진~족두리봉</t>
    <phoneticPr fontId="8" type="noConversion"/>
  </si>
  <si>
    <t>선림~향로봉밑갈림길</t>
    <phoneticPr fontId="8" type="noConversion"/>
  </si>
  <si>
    <t>삼천사계곡~사모바위</t>
    <phoneticPr fontId="8" type="noConversion"/>
  </si>
  <si>
    <t>삼천사계곡입구~삼천사~부왕동암문</t>
    <phoneticPr fontId="8" type="noConversion"/>
  </si>
  <si>
    <t>산성분소~보리사</t>
    <phoneticPr fontId="8" type="noConversion"/>
  </si>
  <si>
    <t>본소</t>
    <phoneticPr fontId="4" type="noConversion"/>
  </si>
  <si>
    <t>송추폭포입구~오봉능선</t>
    <phoneticPr fontId="8" type="noConversion"/>
  </si>
  <si>
    <t>보리사~중성문~보국문</t>
    <phoneticPr fontId="8" type="noConversion"/>
  </si>
  <si>
    <t>강북구 우이동~장흥면 교현리(우이령길)</t>
    <phoneticPr fontId="8" type="noConversion"/>
  </si>
  <si>
    <t>우이분소밑~구복암위삼거리</t>
    <phoneticPr fontId="8" type="noConversion"/>
  </si>
  <si>
    <t>불심원뒤~구기터널하단</t>
    <phoneticPr fontId="8" type="noConversion"/>
  </si>
  <si>
    <t>수리봉계곡입구~정진사입구</t>
    <phoneticPr fontId="8" type="noConversion"/>
  </si>
  <si>
    <t>선림사~고양공원묘지입구</t>
    <phoneticPr fontId="8" type="noConversion"/>
  </si>
  <si>
    <t>시원안말입구~강북,도봉구경계</t>
    <phoneticPr fontId="8" type="noConversion"/>
  </si>
  <si>
    <t>효자동입구~솔고개</t>
    <phoneticPr fontId="8" type="noConversion"/>
  </si>
  <si>
    <t>송추IC~송추입구</t>
    <phoneticPr fontId="8" type="noConversion"/>
  </si>
  <si>
    <t>원각사입구~안골</t>
    <phoneticPr fontId="8" type="noConversion"/>
  </si>
  <si>
    <t>시청IC~원도봉입구</t>
    <phoneticPr fontId="8" type="noConversion"/>
  </si>
  <si>
    <t>거북골~보문능선~도봉주능선</t>
    <phoneticPr fontId="8" type="noConversion"/>
  </si>
  <si>
    <t>성불사입구~천진사</t>
    <phoneticPr fontId="8" type="noConversion"/>
  </si>
  <si>
    <t>오봉샘~오봉능선</t>
    <phoneticPr fontId="8" type="noConversion"/>
  </si>
  <si>
    <t>도봉서원~산정약수</t>
    <phoneticPr fontId="8" type="noConversion"/>
  </si>
  <si>
    <t>구기계곡삼거리~승가사</t>
    <phoneticPr fontId="8" type="noConversion"/>
  </si>
  <si>
    <t>효자비~밤골능선삼거리</t>
    <phoneticPr fontId="8" type="noConversion"/>
  </si>
  <si>
    <t>효자비~북문</t>
    <phoneticPr fontId="8" type="noConversion"/>
  </si>
  <si>
    <t>삼천사하단~응봉능선~사모바위</t>
    <phoneticPr fontId="8" type="noConversion"/>
  </si>
  <si>
    <t>대호아파트뒤~족두리봉</t>
    <phoneticPr fontId="8" type="noConversion"/>
  </si>
  <si>
    <t>탕춘대매표소~암문~녹번동~구기터널(배수지)</t>
    <phoneticPr fontId="8" type="noConversion"/>
  </si>
  <si>
    <t>독박골~족두리봉밑갈림길</t>
    <phoneticPr fontId="8" type="noConversion"/>
  </si>
  <si>
    <t>혜원사삼거리~구기분소</t>
    <phoneticPr fontId="8" type="noConversion"/>
  </si>
  <si>
    <t>소   백   산</t>
    <phoneticPr fontId="8" type="noConversion"/>
  </si>
  <si>
    <t>천동~천동삼거리</t>
    <phoneticPr fontId="8" type="noConversion"/>
  </si>
  <si>
    <t>어의곡~어의곡삼거리</t>
    <phoneticPr fontId="8" type="noConversion"/>
  </si>
  <si>
    <t>연화동~연화삼거리</t>
    <phoneticPr fontId="8" type="noConversion"/>
  </si>
  <si>
    <t>초암사~국망봉</t>
    <phoneticPr fontId="8" type="noConversion"/>
  </si>
  <si>
    <t>삼가~비로봉</t>
    <phoneticPr fontId="8" type="noConversion"/>
  </si>
  <si>
    <t>희방주차장~연화봉</t>
    <phoneticPr fontId="8" type="noConversion"/>
  </si>
  <si>
    <t>죽령~연화봉</t>
    <phoneticPr fontId="8" type="noConversion"/>
  </si>
  <si>
    <t>연화봉~비로봉</t>
    <phoneticPr fontId="8" type="noConversion"/>
  </si>
  <si>
    <t>비로봉~국망봉</t>
    <phoneticPr fontId="8" type="noConversion"/>
  </si>
  <si>
    <t>국망봉~늦은목이</t>
    <phoneticPr fontId="8" type="noConversion"/>
  </si>
  <si>
    <t>묘적령~죽령</t>
    <phoneticPr fontId="8" type="noConversion"/>
  </si>
  <si>
    <t>을전~늦은맥이재</t>
    <phoneticPr fontId="8" type="noConversion"/>
  </si>
  <si>
    <t>주정골~죽령</t>
    <phoneticPr fontId="8" type="noConversion"/>
  </si>
  <si>
    <t>달밭골~초암사</t>
    <phoneticPr fontId="8" type="noConversion"/>
  </si>
  <si>
    <t>점마~하좌석</t>
    <phoneticPr fontId="8" type="noConversion"/>
  </si>
  <si>
    <t>당골~유석사</t>
    <phoneticPr fontId="8" type="noConversion"/>
  </si>
  <si>
    <t>희방역~희방3주차장</t>
    <phoneticPr fontId="8" type="noConversion"/>
  </si>
  <si>
    <t>버들받~소야</t>
    <phoneticPr fontId="8" type="noConversion"/>
  </si>
  <si>
    <t>3~4</t>
    <phoneticPr fontId="8" type="noConversion"/>
  </si>
  <si>
    <t>월   출   산</t>
    <phoneticPr fontId="8" type="noConversion"/>
  </si>
  <si>
    <t>천황사지구~도갑사</t>
    <phoneticPr fontId="8" type="noConversion"/>
  </si>
  <si>
    <t>천황사~통천문삼거리</t>
    <phoneticPr fontId="8" type="noConversion"/>
  </si>
  <si>
    <t>산성대입구~광암터</t>
    <phoneticPr fontId="8" type="noConversion"/>
  </si>
  <si>
    <t>금릉경포대~바람재</t>
    <phoneticPr fontId="8" type="noConversion"/>
  </si>
  <si>
    <t>무위사~미왕재</t>
    <phoneticPr fontId="8" type="noConversion"/>
  </si>
  <si>
    <t>경포대삼거리~종주능선</t>
    <phoneticPr fontId="8" type="noConversion"/>
  </si>
  <si>
    <t>탐동약수터~천황주차장</t>
    <phoneticPr fontId="8" type="noConversion"/>
  </si>
  <si>
    <t>구정봉~용암사지(마애불)~홍계골</t>
    <phoneticPr fontId="8" type="noConversion"/>
  </si>
  <si>
    <t>죽정~월대암</t>
    <phoneticPr fontId="8" type="noConversion"/>
  </si>
  <si>
    <t>소</t>
    <phoneticPr fontId="8" type="noConversion"/>
  </si>
  <si>
    <t>변산 반도</t>
    <phoneticPr fontId="8" type="noConversion"/>
  </si>
  <si>
    <t>원암~남여치</t>
    <phoneticPr fontId="8" type="noConversion"/>
  </si>
  <si>
    <t>내소사~재백이고개</t>
    <phoneticPr fontId="8" type="noConversion"/>
  </si>
  <si>
    <t>사자동~봉래곡삼거리</t>
    <phoneticPr fontId="8" type="noConversion"/>
  </si>
  <si>
    <t>가마소~내소사매표소</t>
    <phoneticPr fontId="8" type="noConversion"/>
  </si>
  <si>
    <t>개암사~우금암~만석동</t>
    <phoneticPr fontId="8" type="noConversion"/>
  </si>
  <si>
    <t>바드재~용각봉삼거리</t>
    <phoneticPr fontId="8" type="noConversion"/>
  </si>
  <si>
    <t>관음봉~세봉삼거리</t>
    <phoneticPr fontId="8" type="noConversion"/>
  </si>
  <si>
    <t>사자동~가마소~우동리</t>
    <phoneticPr fontId="8" type="noConversion"/>
  </si>
  <si>
    <t>격포~닭이봉</t>
    <phoneticPr fontId="8" type="noConversion"/>
  </si>
  <si>
    <t>세봉~인장암</t>
    <phoneticPr fontId="8" type="noConversion"/>
  </si>
  <si>
    <t>신설(미조성)</t>
    <phoneticPr fontId="8" type="noConversion"/>
  </si>
  <si>
    <t>만석동~감불</t>
    <phoneticPr fontId="8" type="noConversion"/>
  </si>
  <si>
    <t>고사포~죽막</t>
    <phoneticPr fontId="8" type="noConversion"/>
  </si>
  <si>
    <t>어수대~쇠뿔바위~내변산기도원입구</t>
    <phoneticPr fontId="8" type="noConversion"/>
  </si>
  <si>
    <t>탐방로(2010)</t>
    <phoneticPr fontId="4" type="noConversion"/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</si>
</sst>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176" formatCode="#,##0.00_);[Red]\(#,##0.00\)"/>
    <numFmt numFmtId="177" formatCode="#,##0.0"/>
    <numFmt numFmtId="178" formatCode="#,##0\ &quot;개소&quot;"/>
    <numFmt numFmtId="179" formatCode="#,##0.0_);[Red]\(#,##0.0\)"/>
    <numFmt numFmtId="182" formatCode="0.0"/>
    <numFmt numFmtId="190" formatCode="0.00_);[Red]\(0.00\)"/>
    <numFmt numFmtId="191" formatCode="_ * #,##0_ ;_ * \-#,##0_ ;_ * &quot;-&quot;_ ;_ @_ "/>
    <numFmt numFmtId="192" formatCode="_ * #,##0.00_ ;_ * \-#,##0.00_ ;_ * &quot;-&quot;??_ ;_ @_ "/>
  </numFmts>
  <fonts count="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3"/>
      <name val="굴림체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sz val="9"/>
      <name val="돋움"/>
      <family val="3"/>
      <charset val="129"/>
    </font>
    <font>
      <sz val="12"/>
      <name val="궁서"/>
      <family val="1"/>
      <charset val="129"/>
    </font>
    <font>
      <b/>
      <sz val="10"/>
      <name val="굴림체"/>
      <family val="3"/>
      <charset val="129"/>
    </font>
    <font>
      <sz val="10"/>
      <name val="궁서"/>
      <family val="1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0"/>
      <name val="Helv"/>
      <family val="2"/>
    </font>
    <font>
      <b/>
      <sz val="12"/>
      <name val="Arial"/>
      <family val="2"/>
    </font>
    <font>
      <sz val="10"/>
      <color rgb="FFFF0000"/>
      <name val="굴림체"/>
      <family val="3"/>
      <charset val="129"/>
    </font>
    <font>
      <sz val="9.9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i/>
      <sz val="12"/>
      <name val="궁서"/>
      <family val="1"/>
      <charset val="129"/>
    </font>
    <font>
      <sz val="10"/>
      <name val="굴림"/>
      <family val="3"/>
      <charset val="129"/>
    </font>
    <font>
      <sz val="6.5"/>
      <name val="굴림체"/>
      <family val="3"/>
      <charset val="129"/>
    </font>
    <font>
      <sz val="6"/>
      <name val="굴림체"/>
      <family val="3"/>
      <charset val="129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>
      <alignment vertical="center"/>
    </xf>
    <xf numFmtId="0" fontId="2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7" fillId="0" borderId="14" applyNumberFormat="0" applyAlignment="0" applyProtection="0">
      <alignment horizontal="left" vertical="center"/>
    </xf>
    <xf numFmtId="0" fontId="17" fillId="0" borderId="15">
      <alignment horizontal="left" vertical="center"/>
    </xf>
    <xf numFmtId="41" fontId="2" fillId="0" borderId="0" applyFont="0" applyFill="0" applyBorder="0" applyAlignment="0" applyProtection="0"/>
    <xf numFmtId="191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</cellStyleXfs>
  <cellXfs count="119">
    <xf numFmtId="0" fontId="0" fillId="0" borderId="0" xfId="0">
      <alignment vertical="center"/>
    </xf>
    <xf numFmtId="0" fontId="2" fillId="0" borderId="0" xfId="1"/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8" fontId="10" fillId="0" borderId="2" xfId="1" applyNumberFormat="1" applyFont="1" applyFill="1" applyBorder="1" applyAlignment="1">
      <alignment horizontal="center" vertical="center"/>
    </xf>
    <xf numFmtId="4" fontId="10" fillId="0" borderId="2" xfId="1" applyNumberFormat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178" fontId="6" fillId="0" borderId="2" xfId="1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4" fontId="6" fillId="0" borderId="9" xfId="1" applyNumberFormat="1" applyFont="1" applyFill="1" applyBorder="1" applyAlignment="1">
      <alignment horizontal="center" vertical="center"/>
    </xf>
    <xf numFmtId="179" fontId="6" fillId="0" borderId="9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9" fillId="0" borderId="0" xfId="1" applyFont="1"/>
    <xf numFmtId="0" fontId="6" fillId="0" borderId="11" xfId="1" applyFont="1" applyFill="1" applyBorder="1" applyAlignment="1">
      <alignment horizontal="center" vertical="center"/>
    </xf>
    <xf numFmtId="178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vertical="center" wrapText="1"/>
    </xf>
    <xf numFmtId="0" fontId="6" fillId="0" borderId="9" xfId="1" applyFont="1" applyFill="1" applyBorder="1" applyAlignment="1">
      <alignment horizontal="center" vertical="center" wrapText="1"/>
    </xf>
    <xf numFmtId="4" fontId="6" fillId="0" borderId="9" xfId="1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/>
    </xf>
    <xf numFmtId="182" fontId="6" fillId="0" borderId="10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vertical="center"/>
    </xf>
    <xf numFmtId="0" fontId="9" fillId="0" borderId="0" xfId="1" applyFont="1" applyFill="1" applyAlignment="1">
      <alignment horizontal="center" vertical="center"/>
    </xf>
    <xf numFmtId="4" fontId="9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6" fillId="0" borderId="0" xfId="1" applyFont="1" applyFill="1"/>
    <xf numFmtId="0" fontId="6" fillId="0" borderId="0" xfId="1" applyFont="1" applyFill="1" applyAlignment="1">
      <alignment horizontal="center"/>
    </xf>
    <xf numFmtId="177" fontId="6" fillId="0" borderId="0" xfId="1" applyNumberFormat="1" applyFont="1" applyFill="1" applyAlignment="1">
      <alignment horizontal="center" vertical="center"/>
    </xf>
    <xf numFmtId="176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9" fillId="0" borderId="0" xfId="1" applyFont="1" applyFill="1"/>
    <xf numFmtId="0" fontId="9" fillId="0" borderId="0" xfId="1" applyFont="1" applyFill="1" applyAlignment="1">
      <alignment horizontal="center"/>
    </xf>
    <xf numFmtId="177" fontId="9" fillId="0" borderId="0" xfId="1" applyNumberFormat="1" applyFont="1" applyFill="1" applyAlignment="1">
      <alignment horizontal="center" vertical="center"/>
    </xf>
    <xf numFmtId="176" fontId="9" fillId="0" borderId="0" xfId="1" applyNumberFormat="1" applyFont="1" applyFill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177" fontId="7" fillId="0" borderId="2" xfId="1" applyNumberFormat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18" fillId="0" borderId="3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178" fontId="6" fillId="0" borderId="21" xfId="1" applyNumberFormat="1" applyFont="1" applyFill="1" applyBorder="1" applyAlignment="1">
      <alignment horizontal="center" vertical="center"/>
    </xf>
    <xf numFmtId="4" fontId="6" fillId="0" borderId="21" xfId="1" applyNumberFormat="1" applyFont="1" applyFill="1" applyBorder="1" applyAlignment="1">
      <alignment horizontal="center" vertical="center"/>
    </xf>
    <xf numFmtId="176" fontId="6" fillId="0" borderId="21" xfId="1" applyNumberFormat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19" fillId="0" borderId="21" xfId="1" applyFont="1" applyBorder="1" applyAlignment="1">
      <alignment horizontal="left" vertical="center" wrapText="1"/>
    </xf>
    <xf numFmtId="0" fontId="6" fillId="0" borderId="21" xfId="1" applyFont="1" applyFill="1" applyBorder="1" applyAlignment="1">
      <alignment horizontal="center" vertical="center"/>
    </xf>
    <xf numFmtId="176" fontId="20" fillId="0" borderId="21" xfId="1" applyNumberFormat="1" applyFont="1" applyBorder="1" applyAlignment="1">
      <alignment horizontal="center" vertical="center" wrapText="1"/>
    </xf>
    <xf numFmtId="0" fontId="19" fillId="0" borderId="23" xfId="1" applyFont="1" applyBorder="1" applyAlignment="1">
      <alignment horizontal="left" vertical="center" wrapText="1"/>
    </xf>
    <xf numFmtId="0" fontId="6" fillId="0" borderId="23" xfId="1" applyFont="1" applyFill="1" applyBorder="1" applyAlignment="1">
      <alignment horizontal="center" vertical="center"/>
    </xf>
    <xf numFmtId="4" fontId="6" fillId="0" borderId="23" xfId="1" applyNumberFormat="1" applyFont="1" applyFill="1" applyBorder="1" applyAlignment="1">
      <alignment horizontal="center" vertical="center"/>
    </xf>
    <xf numFmtId="176" fontId="20" fillId="0" borderId="23" xfId="1" applyNumberFormat="1" applyFont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/>
    </xf>
    <xf numFmtId="0" fontId="19" fillId="0" borderId="9" xfId="1" applyFont="1" applyBorder="1" applyAlignment="1">
      <alignment horizontal="left" vertical="center" wrapText="1"/>
    </xf>
    <xf numFmtId="176" fontId="20" fillId="0" borderId="9" xfId="1" applyNumberFormat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176" fontId="6" fillId="0" borderId="6" xfId="1" applyNumberFormat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 indent="1"/>
    </xf>
    <xf numFmtId="0" fontId="6" fillId="0" borderId="0" xfId="1" applyFont="1" applyAlignment="1">
      <alignment vertical="center"/>
    </xf>
    <xf numFmtId="177" fontId="6" fillId="0" borderId="9" xfId="1" applyNumberFormat="1" applyFont="1" applyBorder="1" applyAlignment="1">
      <alignment horizontal="center" vertical="center"/>
    </xf>
    <xf numFmtId="190" fontId="6" fillId="0" borderId="9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177" fontId="6" fillId="0" borderId="9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 wrapText="1" inden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8" xfId="1" applyFont="1" applyBorder="1" applyAlignment="1">
      <alignment horizontal="left" vertical="center" indent="1"/>
    </xf>
    <xf numFmtId="0" fontId="18" fillId="0" borderId="10" xfId="1" applyFont="1" applyFill="1" applyBorder="1" applyAlignment="1">
      <alignment horizontal="center" vertical="center" shrinkToFit="1"/>
    </xf>
    <xf numFmtId="177" fontId="6" fillId="0" borderId="9" xfId="1" applyNumberFormat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vertical="center"/>
    </xf>
    <xf numFmtId="182" fontId="6" fillId="0" borderId="10" xfId="1" applyNumberFormat="1" applyFont="1" applyFill="1" applyBorder="1" applyAlignment="1">
      <alignment horizontal="center" vertical="center" wrapText="1"/>
    </xf>
    <xf numFmtId="182" fontId="6" fillId="0" borderId="10" xfId="1" applyNumberFormat="1" applyFont="1" applyFill="1" applyBorder="1" applyAlignment="1">
      <alignment horizontal="left" vertical="center"/>
    </xf>
    <xf numFmtId="0" fontId="21" fillId="0" borderId="0" xfId="1" applyFont="1" applyAlignment="1">
      <alignment vertical="center"/>
    </xf>
    <xf numFmtId="0" fontId="22" fillId="0" borderId="26" xfId="1" applyFont="1" applyBorder="1" applyAlignment="1">
      <alignment horizontal="center" vertical="center" wrapText="1"/>
    </xf>
    <xf numFmtId="0" fontId="6" fillId="0" borderId="16" xfId="1" applyFont="1" applyFill="1" applyBorder="1" applyAlignment="1">
      <alignment vertical="center"/>
    </xf>
    <xf numFmtId="0" fontId="6" fillId="0" borderId="16" xfId="1" applyFont="1" applyFill="1" applyBorder="1" applyAlignment="1">
      <alignment horizontal="center" vertical="center"/>
    </xf>
    <xf numFmtId="0" fontId="22" fillId="0" borderId="27" xfId="1" applyFont="1" applyBorder="1" applyAlignment="1">
      <alignment horizontal="center" vertical="center" wrapText="1"/>
    </xf>
    <xf numFmtId="176" fontId="6" fillId="0" borderId="16" xfId="1" applyNumberFormat="1" applyFont="1" applyFill="1" applyBorder="1" applyAlignment="1">
      <alignment horizontal="center" vertical="center"/>
    </xf>
    <xf numFmtId="182" fontId="6" fillId="0" borderId="28" xfId="1" applyNumberFormat="1" applyFont="1" applyFill="1" applyBorder="1" applyAlignment="1">
      <alignment horizontal="center" vertical="center"/>
    </xf>
    <xf numFmtId="0" fontId="22" fillId="0" borderId="9" xfId="1" applyFont="1" applyBorder="1" applyAlignment="1">
      <alignment horizontal="center" vertical="center" wrapText="1"/>
    </xf>
    <xf numFmtId="182" fontId="6" fillId="0" borderId="9" xfId="1" applyNumberFormat="1" applyFont="1" applyFill="1" applyBorder="1" applyAlignment="1">
      <alignment horizontal="center" vertical="center"/>
    </xf>
    <xf numFmtId="176" fontId="22" fillId="0" borderId="9" xfId="1" applyNumberFormat="1" applyFont="1" applyBorder="1" applyAlignment="1">
      <alignment horizontal="center" vertical="center" wrapText="1"/>
    </xf>
    <xf numFmtId="0" fontId="6" fillId="0" borderId="6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22" fillId="0" borderId="29" xfId="1" applyFont="1" applyBorder="1" applyAlignment="1">
      <alignment horizontal="center" vertical="center" wrapText="1"/>
    </xf>
    <xf numFmtId="176" fontId="22" fillId="0" borderId="29" xfId="1" applyNumberFormat="1" applyFont="1" applyBorder="1" applyAlignment="1">
      <alignment horizontal="center" vertical="center" wrapText="1"/>
    </xf>
    <xf numFmtId="182" fontId="6" fillId="0" borderId="7" xfId="1" applyNumberFormat="1" applyFont="1" applyFill="1" applyBorder="1" applyAlignment="1">
      <alignment horizontal="center" vertical="center"/>
    </xf>
    <xf numFmtId="176" fontId="22" fillId="0" borderId="26" xfId="1" applyNumberFormat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left" vertical="center" wrapText="1"/>
    </xf>
    <xf numFmtId="0" fontId="23" fillId="0" borderId="10" xfId="1" applyFont="1" applyFill="1" applyBorder="1" applyAlignment="1">
      <alignment horizontal="center" vertical="center" wrapText="1"/>
    </xf>
    <xf numFmtId="0" fontId="24" fillId="0" borderId="1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177" fontId="7" fillId="0" borderId="2" xfId="1" applyNumberFormat="1" applyFont="1" applyFill="1" applyBorder="1" applyAlignment="1">
      <alignment horizontal="center" vertical="center"/>
    </xf>
  </cellXfs>
  <cellStyles count="12">
    <cellStyle name="Comma [0]_ SG&amp;A Bridge " xfId="7"/>
    <cellStyle name="Comma_ SG&amp;A Bridge " xfId="8"/>
    <cellStyle name="Currency [0]_ SG&amp;A Bridge " xfId="9"/>
    <cellStyle name="Currency_ SG&amp;A Bridge " xfId="10"/>
    <cellStyle name="Header1" xfId="4"/>
    <cellStyle name="Header2" xfId="5"/>
    <cellStyle name="Normal_ SG&amp;A Bridge " xfId="11"/>
    <cellStyle name="쉼표 [0] 2" xfId="6"/>
    <cellStyle name="콤마 [0]_@담보1" xfId="2"/>
    <cellStyle name="콤마_@담보1" xfId="3"/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2"/>
  <sheetViews>
    <sheetView tabSelected="1" view="pageBreakPreview" zoomScaleNormal="90" zoomScaleSheetLayoutView="100" workbookViewId="0">
      <selection activeCell="B17" sqref="B17"/>
    </sheetView>
  </sheetViews>
  <sheetFormatPr defaultRowHeight="14.25"/>
  <cols>
    <col min="1" max="1" width="13.625" style="53" customWidth="1"/>
    <col min="2" max="2" width="57.25" style="53" customWidth="1"/>
    <col min="3" max="3" width="5.75" style="54" hidden="1" customWidth="1"/>
    <col min="4" max="4" width="8.375" style="55" customWidth="1"/>
    <col min="5" max="5" width="11.25" style="56" customWidth="1"/>
    <col min="6" max="6" width="8.75" style="47" bestFit="1" customWidth="1"/>
    <col min="7" max="16384" width="9" style="30"/>
  </cols>
  <sheetData>
    <row r="1" spans="1:6" s="1" customFormat="1" ht="16.5">
      <c r="A1" s="116" t="s">
        <v>545</v>
      </c>
      <c r="B1" s="116"/>
      <c r="C1" s="116"/>
      <c r="D1" s="116"/>
      <c r="E1" s="116"/>
      <c r="F1" s="116"/>
    </row>
    <row r="2" spans="1:6" s="1" customFormat="1" ht="13.5">
      <c r="A2" s="2"/>
      <c r="B2" s="2"/>
      <c r="C2" s="3"/>
      <c r="D2" s="3"/>
      <c r="E2" s="4"/>
      <c r="F2" s="3"/>
    </row>
    <row r="3" spans="1:6" s="1" customFormat="1" ht="12" customHeight="1">
      <c r="A3" s="5"/>
      <c r="B3" s="5"/>
      <c r="C3" s="6"/>
      <c r="D3" s="6"/>
      <c r="E3" s="7"/>
      <c r="F3" s="8"/>
    </row>
    <row r="4" spans="1:6" s="9" customFormat="1" ht="30" customHeight="1">
      <c r="A4" s="117" t="s">
        <v>0</v>
      </c>
      <c r="B4" s="118" t="s">
        <v>1</v>
      </c>
      <c r="C4" s="118"/>
      <c r="D4" s="118"/>
      <c r="E4" s="118"/>
      <c r="F4" s="117" t="s">
        <v>2</v>
      </c>
    </row>
    <row r="5" spans="1:6" s="9" customFormat="1" ht="30" customHeight="1">
      <c r="A5" s="117"/>
      <c r="B5" s="57" t="s">
        <v>3</v>
      </c>
      <c r="C5" s="57"/>
      <c r="D5" s="58" t="s">
        <v>4</v>
      </c>
      <c r="E5" s="10" t="s">
        <v>5</v>
      </c>
      <c r="F5" s="117"/>
    </row>
    <row r="6" spans="1:6" s="15" customFormat="1" ht="30" customHeight="1">
      <c r="A6" s="11" t="s">
        <v>6</v>
      </c>
      <c r="B6" s="12">
        <f>B7+B99+B59+B121+B162+B180+B203+B223+B233+B247+B257+B273+B277+B367+B334+B347+B464+B493+B483</f>
        <v>482</v>
      </c>
      <c r="C6" s="12"/>
      <c r="D6" s="13"/>
      <c r="E6" s="14">
        <f>E7+E99+E59+E121+E162+E180+E203+E223+E233+E247+E257+E273+E277+E367+E334+E347+E464+E493+E483</f>
        <v>1668.6320000000001</v>
      </c>
      <c r="F6" s="11"/>
    </row>
    <row r="7" spans="1:6" s="9" customFormat="1" ht="24.75" customHeight="1">
      <c r="A7" s="16" t="s">
        <v>7</v>
      </c>
      <c r="B7" s="17">
        <f>COUNTA(B8:B58)</f>
        <v>51</v>
      </c>
      <c r="C7" s="17"/>
      <c r="D7" s="18"/>
      <c r="E7" s="59">
        <f>SUM(E8:E58)</f>
        <v>230.79999999999998</v>
      </c>
      <c r="F7" s="16"/>
    </row>
    <row r="8" spans="1:6" s="9" customFormat="1" ht="24.75" customHeight="1">
      <c r="A8" s="19" t="s">
        <v>8</v>
      </c>
      <c r="B8" s="60" t="s">
        <v>9</v>
      </c>
      <c r="C8" s="16"/>
      <c r="D8" s="18" t="s">
        <v>124</v>
      </c>
      <c r="E8" s="59">
        <v>25.5</v>
      </c>
      <c r="F8" s="16"/>
    </row>
    <row r="9" spans="1:6" s="9" customFormat="1" ht="24.75" customHeight="1">
      <c r="A9" s="19"/>
      <c r="B9" s="60" t="s">
        <v>125</v>
      </c>
      <c r="C9" s="16"/>
      <c r="D9" s="18" t="s">
        <v>124</v>
      </c>
      <c r="E9" s="59">
        <v>8.8000000000000007</v>
      </c>
      <c r="F9" s="16"/>
    </row>
    <row r="10" spans="1:6" s="9" customFormat="1" ht="24.75" customHeight="1">
      <c r="A10" s="19"/>
      <c r="B10" s="60" t="s">
        <v>12</v>
      </c>
      <c r="C10" s="16"/>
      <c r="D10" s="18" t="s">
        <v>124</v>
      </c>
      <c r="E10" s="59">
        <v>5</v>
      </c>
      <c r="F10" s="16"/>
    </row>
    <row r="11" spans="1:6" s="9" customFormat="1" ht="24.75" customHeight="1">
      <c r="A11" s="19"/>
      <c r="B11" s="60" t="s">
        <v>15</v>
      </c>
      <c r="C11" s="16"/>
      <c r="D11" s="18" t="s">
        <v>124</v>
      </c>
      <c r="E11" s="59">
        <v>4</v>
      </c>
      <c r="F11" s="16"/>
    </row>
    <row r="12" spans="1:6" s="9" customFormat="1" ht="24.75" customHeight="1">
      <c r="A12" s="19"/>
      <c r="B12" s="60" t="s">
        <v>10</v>
      </c>
      <c r="C12" s="16"/>
      <c r="D12" s="18" t="s">
        <v>124</v>
      </c>
      <c r="E12" s="59">
        <v>5.4</v>
      </c>
      <c r="F12" s="16"/>
    </row>
    <row r="13" spans="1:6" s="9" customFormat="1" ht="24.75" customHeight="1">
      <c r="A13" s="19"/>
      <c r="B13" s="60" t="s">
        <v>11</v>
      </c>
      <c r="C13" s="16"/>
      <c r="D13" s="18" t="s">
        <v>124</v>
      </c>
      <c r="E13" s="59">
        <v>5.8</v>
      </c>
      <c r="F13" s="16"/>
    </row>
    <row r="14" spans="1:6" s="9" customFormat="1" ht="24.75" customHeight="1">
      <c r="A14" s="19"/>
      <c r="B14" s="60" t="s">
        <v>126</v>
      </c>
      <c r="C14" s="16"/>
      <c r="D14" s="18" t="s">
        <v>124</v>
      </c>
      <c r="E14" s="59">
        <v>10.199999999999999</v>
      </c>
      <c r="F14" s="16"/>
    </row>
    <row r="15" spans="1:6" s="9" customFormat="1" ht="24.75" customHeight="1">
      <c r="A15" s="20"/>
      <c r="B15" s="60" t="s">
        <v>127</v>
      </c>
      <c r="C15" s="16"/>
      <c r="D15" s="18" t="s">
        <v>124</v>
      </c>
      <c r="E15" s="59">
        <v>3</v>
      </c>
      <c r="F15" s="16"/>
    </row>
    <row r="16" spans="1:6" s="9" customFormat="1" ht="24.75" customHeight="1">
      <c r="A16" s="20"/>
      <c r="B16" s="60" t="s">
        <v>16</v>
      </c>
      <c r="C16" s="16"/>
      <c r="D16" s="18" t="s">
        <v>124</v>
      </c>
      <c r="E16" s="59">
        <v>9.1999999999999993</v>
      </c>
      <c r="F16" s="16"/>
    </row>
    <row r="17" spans="1:6" s="9" customFormat="1" ht="24.75" customHeight="1">
      <c r="A17" s="19"/>
      <c r="B17" s="60" t="s">
        <v>13</v>
      </c>
      <c r="C17" s="16"/>
      <c r="D17" s="18" t="s">
        <v>124</v>
      </c>
      <c r="E17" s="59">
        <v>5.8</v>
      </c>
      <c r="F17" s="16"/>
    </row>
    <row r="18" spans="1:6" s="9" customFormat="1" ht="24.75" customHeight="1">
      <c r="A18" s="19"/>
      <c r="B18" s="60" t="s">
        <v>14</v>
      </c>
      <c r="C18" s="16"/>
      <c r="D18" s="18" t="s">
        <v>124</v>
      </c>
      <c r="E18" s="59">
        <v>6.5</v>
      </c>
      <c r="F18" s="16"/>
    </row>
    <row r="19" spans="1:6" s="9" customFormat="1" ht="24.75" customHeight="1">
      <c r="A19" s="20"/>
      <c r="B19" s="60" t="s">
        <v>17</v>
      </c>
      <c r="C19" s="16"/>
      <c r="D19" s="18" t="s">
        <v>124</v>
      </c>
      <c r="E19" s="59">
        <v>6.8</v>
      </c>
      <c r="F19" s="16"/>
    </row>
    <row r="20" spans="1:6" s="9" customFormat="1" ht="24.75" customHeight="1">
      <c r="A20" s="20"/>
      <c r="B20" s="60" t="s">
        <v>18</v>
      </c>
      <c r="C20" s="16"/>
      <c r="D20" s="18" t="s">
        <v>124</v>
      </c>
      <c r="E20" s="59">
        <v>5</v>
      </c>
      <c r="F20" s="16"/>
    </row>
    <row r="21" spans="1:6" s="9" customFormat="1" ht="24.75" customHeight="1">
      <c r="A21" s="20"/>
      <c r="B21" s="60" t="s">
        <v>19</v>
      </c>
      <c r="C21" s="16"/>
      <c r="D21" s="18" t="s">
        <v>124</v>
      </c>
      <c r="E21" s="59">
        <v>7.7</v>
      </c>
      <c r="F21" s="16"/>
    </row>
    <row r="22" spans="1:6" s="9" customFormat="1" ht="24.75" customHeight="1">
      <c r="A22" s="20"/>
      <c r="B22" s="60" t="s">
        <v>128</v>
      </c>
      <c r="C22" s="16"/>
      <c r="D22" s="18" t="s">
        <v>124</v>
      </c>
      <c r="E22" s="59">
        <v>9</v>
      </c>
      <c r="F22" s="16"/>
    </row>
    <row r="23" spans="1:6" s="9" customFormat="1" ht="24.75" customHeight="1">
      <c r="A23" s="20"/>
      <c r="B23" s="60" t="s">
        <v>20</v>
      </c>
      <c r="C23" s="16"/>
      <c r="D23" s="18" t="s">
        <v>124</v>
      </c>
      <c r="E23" s="59">
        <v>4.9000000000000004</v>
      </c>
      <c r="F23" s="16"/>
    </row>
    <row r="24" spans="1:6" s="9" customFormat="1" ht="24.75" customHeight="1">
      <c r="A24" s="20"/>
      <c r="B24" s="60" t="s">
        <v>129</v>
      </c>
      <c r="C24" s="16"/>
      <c r="D24" s="18" t="s">
        <v>124</v>
      </c>
      <c r="E24" s="59">
        <v>5.7</v>
      </c>
      <c r="F24" s="16"/>
    </row>
    <row r="25" spans="1:6" s="9" customFormat="1" ht="24.75" customHeight="1">
      <c r="A25" s="20"/>
      <c r="B25" s="60" t="s">
        <v>130</v>
      </c>
      <c r="C25" s="16"/>
      <c r="D25" s="18" t="s">
        <v>124</v>
      </c>
      <c r="E25" s="59">
        <v>1.5</v>
      </c>
      <c r="F25" s="16"/>
    </row>
    <row r="26" spans="1:6" s="9" customFormat="1" ht="24.75" customHeight="1">
      <c r="A26" s="20"/>
      <c r="B26" s="60" t="s">
        <v>131</v>
      </c>
      <c r="C26" s="16"/>
      <c r="D26" s="18" t="s">
        <v>124</v>
      </c>
      <c r="E26" s="59">
        <v>2.7</v>
      </c>
      <c r="F26" s="16"/>
    </row>
    <row r="27" spans="1:6" s="9" customFormat="1" ht="24.75" customHeight="1">
      <c r="A27" s="20"/>
      <c r="B27" s="60" t="s">
        <v>132</v>
      </c>
      <c r="C27" s="16"/>
      <c r="D27" s="18" t="s">
        <v>124</v>
      </c>
      <c r="E27" s="59">
        <v>1</v>
      </c>
      <c r="F27" s="16"/>
    </row>
    <row r="28" spans="1:6" s="9" customFormat="1" ht="24.75" customHeight="1">
      <c r="A28" s="20"/>
      <c r="B28" s="60" t="s">
        <v>133</v>
      </c>
      <c r="C28" s="16"/>
      <c r="D28" s="18" t="s">
        <v>124</v>
      </c>
      <c r="E28" s="59">
        <v>1.5</v>
      </c>
      <c r="F28" s="16"/>
    </row>
    <row r="29" spans="1:6" s="9" customFormat="1" ht="24.75" customHeight="1">
      <c r="A29" s="20"/>
      <c r="B29" s="60" t="s">
        <v>134</v>
      </c>
      <c r="C29" s="16"/>
      <c r="D29" s="18" t="s">
        <v>124</v>
      </c>
      <c r="E29" s="59">
        <v>1.8</v>
      </c>
      <c r="F29" s="16"/>
    </row>
    <row r="30" spans="1:6" s="9" customFormat="1" ht="24.75" customHeight="1">
      <c r="A30" s="20"/>
      <c r="B30" s="60" t="s">
        <v>135</v>
      </c>
      <c r="C30" s="16"/>
      <c r="D30" s="18" t="s">
        <v>124</v>
      </c>
      <c r="E30" s="59">
        <v>3.7</v>
      </c>
      <c r="F30" s="16"/>
    </row>
    <row r="31" spans="1:6" s="9" customFormat="1" ht="24.75" customHeight="1">
      <c r="A31" s="20"/>
      <c r="B31" s="60" t="s">
        <v>136</v>
      </c>
      <c r="C31" s="16"/>
      <c r="D31" s="18" t="s">
        <v>124</v>
      </c>
      <c r="E31" s="59">
        <v>2.5</v>
      </c>
      <c r="F31" s="16"/>
    </row>
    <row r="32" spans="1:6" s="9" customFormat="1" ht="24.75" customHeight="1">
      <c r="A32" s="61"/>
      <c r="B32" s="60" t="s">
        <v>137</v>
      </c>
      <c r="C32" s="16" t="s">
        <v>22</v>
      </c>
      <c r="D32" s="18" t="s">
        <v>124</v>
      </c>
      <c r="E32" s="59">
        <v>9.1999999999999993</v>
      </c>
      <c r="F32" s="16"/>
    </row>
    <row r="33" spans="1:6" s="9" customFormat="1" ht="24.75" customHeight="1">
      <c r="A33" s="61"/>
      <c r="B33" s="60" t="s">
        <v>138</v>
      </c>
      <c r="C33" s="16"/>
      <c r="D33" s="18" t="s">
        <v>124</v>
      </c>
      <c r="E33" s="59">
        <v>8.5</v>
      </c>
      <c r="F33" s="16"/>
    </row>
    <row r="34" spans="1:6" s="9" customFormat="1" ht="24.75" customHeight="1">
      <c r="A34" s="20"/>
      <c r="B34" s="60" t="s">
        <v>21</v>
      </c>
      <c r="C34" s="16" t="s">
        <v>22</v>
      </c>
      <c r="D34" s="18" t="s">
        <v>124</v>
      </c>
      <c r="E34" s="59">
        <v>3.2</v>
      </c>
      <c r="F34" s="16"/>
    </row>
    <row r="35" spans="1:6" s="9" customFormat="1" ht="24.75" customHeight="1">
      <c r="A35" s="20"/>
      <c r="B35" s="60" t="s">
        <v>23</v>
      </c>
      <c r="C35" s="16" t="s">
        <v>22</v>
      </c>
      <c r="D35" s="18" t="s">
        <v>124</v>
      </c>
      <c r="E35" s="59">
        <v>13.8</v>
      </c>
      <c r="F35" s="16"/>
    </row>
    <row r="36" spans="1:6" s="9" customFormat="1" ht="24.75" customHeight="1">
      <c r="A36" s="20"/>
      <c r="B36" s="60" t="s">
        <v>25</v>
      </c>
      <c r="C36" s="16" t="s">
        <v>22</v>
      </c>
      <c r="D36" s="18" t="s">
        <v>124</v>
      </c>
      <c r="E36" s="59">
        <v>3.1</v>
      </c>
      <c r="F36" s="16"/>
    </row>
    <row r="37" spans="1:6" s="9" customFormat="1" ht="24.75" customHeight="1">
      <c r="A37" s="62" t="s">
        <v>8</v>
      </c>
      <c r="B37" s="60" t="s">
        <v>139</v>
      </c>
      <c r="C37" s="16"/>
      <c r="D37" s="18" t="s">
        <v>124</v>
      </c>
      <c r="E37" s="59">
        <v>1.9</v>
      </c>
      <c r="F37" s="16" t="s">
        <v>31</v>
      </c>
    </row>
    <row r="38" spans="1:6" s="9" customFormat="1" ht="24.75" customHeight="1">
      <c r="A38" s="20"/>
      <c r="B38" s="60" t="s">
        <v>140</v>
      </c>
      <c r="C38" s="16"/>
      <c r="D38" s="18" t="s">
        <v>124</v>
      </c>
      <c r="E38" s="59">
        <v>3</v>
      </c>
      <c r="F38" s="16" t="s">
        <v>31</v>
      </c>
    </row>
    <row r="39" spans="1:6" s="9" customFormat="1" ht="24.75" customHeight="1">
      <c r="A39" s="20"/>
      <c r="B39" s="60" t="s">
        <v>141</v>
      </c>
      <c r="C39" s="16"/>
      <c r="D39" s="18" t="s">
        <v>124</v>
      </c>
      <c r="E39" s="59">
        <v>2</v>
      </c>
      <c r="F39" s="16" t="s">
        <v>31</v>
      </c>
    </row>
    <row r="40" spans="1:6" s="9" customFormat="1" ht="24.75" customHeight="1">
      <c r="A40" s="20"/>
      <c r="B40" s="60" t="s">
        <v>142</v>
      </c>
      <c r="C40" s="16"/>
      <c r="D40" s="18" t="s">
        <v>124</v>
      </c>
      <c r="E40" s="59">
        <v>0.6</v>
      </c>
      <c r="F40" s="16" t="s">
        <v>31</v>
      </c>
    </row>
    <row r="41" spans="1:6" s="9" customFormat="1" ht="24.75" customHeight="1">
      <c r="A41" s="20"/>
      <c r="B41" s="60" t="s">
        <v>143</v>
      </c>
      <c r="C41" s="16"/>
      <c r="D41" s="18" t="s">
        <v>124</v>
      </c>
      <c r="E41" s="59">
        <v>3.8</v>
      </c>
      <c r="F41" s="16" t="s">
        <v>31</v>
      </c>
    </row>
    <row r="42" spans="1:6" s="9" customFormat="1" ht="24.75" customHeight="1">
      <c r="A42" s="20"/>
      <c r="B42" s="60" t="s">
        <v>144</v>
      </c>
      <c r="C42" s="16"/>
      <c r="D42" s="18" t="s">
        <v>145</v>
      </c>
      <c r="E42" s="59">
        <v>0.6</v>
      </c>
      <c r="F42" s="16" t="s">
        <v>146</v>
      </c>
    </row>
    <row r="43" spans="1:6" s="9" customFormat="1" ht="24.75" customHeight="1">
      <c r="A43" s="20"/>
      <c r="B43" s="60" t="s">
        <v>147</v>
      </c>
      <c r="C43" s="16"/>
      <c r="D43" s="18" t="s">
        <v>145</v>
      </c>
      <c r="E43" s="59">
        <v>1.5</v>
      </c>
      <c r="F43" s="16" t="s">
        <v>146</v>
      </c>
    </row>
    <row r="44" spans="1:6" s="9" customFormat="1" ht="24.75" customHeight="1">
      <c r="A44" s="20"/>
      <c r="B44" s="60" t="s">
        <v>148</v>
      </c>
      <c r="C44" s="16"/>
      <c r="D44" s="18" t="s">
        <v>145</v>
      </c>
      <c r="E44" s="59">
        <v>0.8</v>
      </c>
      <c r="F44" s="16" t="s">
        <v>146</v>
      </c>
    </row>
    <row r="45" spans="1:6" s="9" customFormat="1" ht="24.75" customHeight="1">
      <c r="A45" s="20"/>
      <c r="B45" s="60" t="s">
        <v>149</v>
      </c>
      <c r="C45" s="16"/>
      <c r="D45" s="18" t="s">
        <v>145</v>
      </c>
      <c r="E45" s="59">
        <v>0.4</v>
      </c>
      <c r="F45" s="16" t="s">
        <v>146</v>
      </c>
    </row>
    <row r="46" spans="1:6" s="9" customFormat="1" ht="24.75" customHeight="1">
      <c r="A46" s="20"/>
      <c r="B46" s="60" t="s">
        <v>150</v>
      </c>
      <c r="C46" s="16"/>
      <c r="D46" s="18" t="s">
        <v>145</v>
      </c>
      <c r="E46" s="59">
        <v>0.7</v>
      </c>
      <c r="F46" s="16" t="s">
        <v>146</v>
      </c>
    </row>
    <row r="47" spans="1:6" s="9" customFormat="1" ht="24.75" customHeight="1">
      <c r="A47" s="20"/>
      <c r="B47" s="60" t="s">
        <v>151</v>
      </c>
      <c r="C47" s="16"/>
      <c r="D47" s="18" t="s">
        <v>145</v>
      </c>
      <c r="E47" s="59">
        <v>0.5</v>
      </c>
      <c r="F47" s="16" t="s">
        <v>146</v>
      </c>
    </row>
    <row r="48" spans="1:6" s="9" customFormat="1" ht="24.75" customHeight="1">
      <c r="A48" s="20"/>
      <c r="B48" s="60" t="s">
        <v>26</v>
      </c>
      <c r="C48" s="16" t="s">
        <v>152</v>
      </c>
      <c r="D48" s="18" t="s">
        <v>145</v>
      </c>
      <c r="E48" s="59">
        <v>7</v>
      </c>
      <c r="F48" s="16"/>
    </row>
    <row r="49" spans="1:6" s="9" customFormat="1" ht="24.75" customHeight="1">
      <c r="A49" s="20"/>
      <c r="B49" s="60" t="s">
        <v>153</v>
      </c>
      <c r="C49" s="16" t="s">
        <v>152</v>
      </c>
      <c r="D49" s="18" t="s">
        <v>145</v>
      </c>
      <c r="E49" s="59">
        <v>6</v>
      </c>
      <c r="F49" s="16"/>
    </row>
    <row r="50" spans="1:6" s="9" customFormat="1" ht="24.75" customHeight="1">
      <c r="A50" s="20"/>
      <c r="B50" s="60" t="s">
        <v>28</v>
      </c>
      <c r="C50" s="16" t="s">
        <v>152</v>
      </c>
      <c r="D50" s="18" t="s">
        <v>145</v>
      </c>
      <c r="E50" s="59">
        <v>5.3</v>
      </c>
      <c r="F50" s="16"/>
    </row>
    <row r="51" spans="1:6" s="9" customFormat="1" ht="24.75" customHeight="1">
      <c r="A51" s="20"/>
      <c r="B51" s="60" t="s">
        <v>29</v>
      </c>
      <c r="C51" s="16" t="s">
        <v>152</v>
      </c>
      <c r="D51" s="18" t="s">
        <v>145</v>
      </c>
      <c r="E51" s="59">
        <v>5.4</v>
      </c>
      <c r="F51" s="16"/>
    </row>
    <row r="52" spans="1:6" s="9" customFormat="1" ht="24.75" customHeight="1">
      <c r="A52" s="20"/>
      <c r="B52" s="60" t="s">
        <v>27</v>
      </c>
      <c r="C52" s="16" t="s">
        <v>152</v>
      </c>
      <c r="D52" s="18" t="s">
        <v>145</v>
      </c>
      <c r="E52" s="59">
        <v>3.9</v>
      </c>
      <c r="F52" s="16"/>
    </row>
    <row r="53" spans="1:6" s="9" customFormat="1" ht="24.75" customHeight="1">
      <c r="A53" s="20"/>
      <c r="B53" s="60" t="s">
        <v>24</v>
      </c>
      <c r="C53" s="16" t="s">
        <v>152</v>
      </c>
      <c r="D53" s="18" t="s">
        <v>145</v>
      </c>
      <c r="E53" s="59">
        <v>2</v>
      </c>
      <c r="F53" s="16"/>
    </row>
    <row r="54" spans="1:6" s="9" customFormat="1" ht="24.75" customHeight="1">
      <c r="A54" s="20"/>
      <c r="B54" s="60" t="s">
        <v>30</v>
      </c>
      <c r="C54" s="16" t="s">
        <v>154</v>
      </c>
      <c r="D54" s="18" t="s">
        <v>145</v>
      </c>
      <c r="E54" s="59">
        <v>1</v>
      </c>
      <c r="F54" s="16"/>
    </row>
    <row r="55" spans="1:6" s="9" customFormat="1" ht="24.75" customHeight="1">
      <c r="A55" s="20"/>
      <c r="B55" s="60" t="s">
        <v>155</v>
      </c>
      <c r="C55" s="16"/>
      <c r="D55" s="18" t="s">
        <v>145</v>
      </c>
      <c r="E55" s="59">
        <v>1.2</v>
      </c>
      <c r="F55" s="16"/>
    </row>
    <row r="56" spans="1:6" s="9" customFormat="1" ht="24.75" customHeight="1">
      <c r="A56" s="20"/>
      <c r="B56" s="60" t="s">
        <v>156</v>
      </c>
      <c r="C56" s="16"/>
      <c r="D56" s="18" t="s">
        <v>145</v>
      </c>
      <c r="E56" s="59">
        <v>0.3</v>
      </c>
      <c r="F56" s="16" t="s">
        <v>146</v>
      </c>
    </row>
    <row r="57" spans="1:6" s="9" customFormat="1" ht="24.75" customHeight="1">
      <c r="A57" s="20"/>
      <c r="B57" s="60" t="s">
        <v>157</v>
      </c>
      <c r="C57" s="16"/>
      <c r="D57" s="18" t="s">
        <v>145</v>
      </c>
      <c r="E57" s="59">
        <v>0.6</v>
      </c>
      <c r="F57" s="16" t="s">
        <v>146</v>
      </c>
    </row>
    <row r="58" spans="1:6" s="9" customFormat="1" ht="24.75" customHeight="1">
      <c r="A58" s="21"/>
      <c r="B58" s="60" t="s">
        <v>158</v>
      </c>
      <c r="C58" s="16" t="s">
        <v>154</v>
      </c>
      <c r="D58" s="18" t="s">
        <v>145</v>
      </c>
      <c r="E58" s="59">
        <v>1.5</v>
      </c>
      <c r="F58" s="16" t="s">
        <v>146</v>
      </c>
    </row>
    <row r="59" spans="1:6" s="9" customFormat="1" ht="24" customHeight="1">
      <c r="A59" s="22" t="s">
        <v>159</v>
      </c>
      <c r="B59" s="63">
        <f>COUNTA(B60:B98)</f>
        <v>39</v>
      </c>
      <c r="C59" s="63"/>
      <c r="D59" s="64"/>
      <c r="E59" s="65">
        <f>SUM(E60:E98)</f>
        <v>101</v>
      </c>
      <c r="F59" s="66"/>
    </row>
    <row r="60" spans="1:6" ht="24" customHeight="1">
      <c r="A60" s="24" t="s">
        <v>160</v>
      </c>
      <c r="B60" s="67" t="s">
        <v>161</v>
      </c>
      <c r="C60" s="68"/>
      <c r="D60" s="64">
        <v>2</v>
      </c>
      <c r="E60" s="69">
        <v>2</v>
      </c>
      <c r="F60" s="66"/>
    </row>
    <row r="61" spans="1:6" ht="24" customHeight="1">
      <c r="A61" s="24"/>
      <c r="B61" s="67" t="s">
        <v>162</v>
      </c>
      <c r="C61" s="68"/>
      <c r="D61" s="64">
        <v>2</v>
      </c>
      <c r="E61" s="69">
        <v>2.1</v>
      </c>
      <c r="F61" s="66"/>
    </row>
    <row r="62" spans="1:6" ht="24" customHeight="1">
      <c r="A62" s="24"/>
      <c r="B62" s="67" t="s">
        <v>163</v>
      </c>
      <c r="C62" s="68"/>
      <c r="D62" s="64">
        <v>2</v>
      </c>
      <c r="E62" s="69">
        <v>1.3</v>
      </c>
      <c r="F62" s="66"/>
    </row>
    <row r="63" spans="1:6" ht="24" customHeight="1">
      <c r="A63" s="24"/>
      <c r="B63" s="67" t="s">
        <v>164</v>
      </c>
      <c r="C63" s="68"/>
      <c r="D63" s="64">
        <v>2</v>
      </c>
      <c r="E63" s="69">
        <v>3.6</v>
      </c>
      <c r="F63" s="66"/>
    </row>
    <row r="64" spans="1:6" ht="24" customHeight="1">
      <c r="A64" s="24"/>
      <c r="B64" s="67" t="s">
        <v>165</v>
      </c>
      <c r="C64" s="68"/>
      <c r="D64" s="64">
        <v>2</v>
      </c>
      <c r="E64" s="69">
        <v>2.6</v>
      </c>
      <c r="F64" s="66"/>
    </row>
    <row r="65" spans="1:6" ht="24" customHeight="1">
      <c r="A65" s="24"/>
      <c r="B65" s="67" t="s">
        <v>166</v>
      </c>
      <c r="C65" s="68"/>
      <c r="D65" s="64">
        <v>2</v>
      </c>
      <c r="E65" s="69">
        <v>5.3</v>
      </c>
      <c r="F65" s="66"/>
    </row>
    <row r="66" spans="1:6" ht="24" customHeight="1">
      <c r="A66" s="24"/>
      <c r="B66" s="67" t="s">
        <v>167</v>
      </c>
      <c r="C66" s="68"/>
      <c r="D66" s="64">
        <v>2</v>
      </c>
      <c r="E66" s="69">
        <v>4.9000000000000004</v>
      </c>
      <c r="F66" s="66"/>
    </row>
    <row r="67" spans="1:6" ht="24" customHeight="1">
      <c r="A67" s="24"/>
      <c r="B67" s="67" t="s">
        <v>168</v>
      </c>
      <c r="C67" s="68"/>
      <c r="D67" s="64" t="s">
        <v>169</v>
      </c>
      <c r="E67" s="69">
        <v>1</v>
      </c>
      <c r="F67" s="66"/>
    </row>
    <row r="68" spans="1:6" ht="24" customHeight="1">
      <c r="A68" s="24"/>
      <c r="B68" s="67" t="s">
        <v>170</v>
      </c>
      <c r="C68" s="68"/>
      <c r="D68" s="64" t="s">
        <v>169</v>
      </c>
      <c r="E68" s="69">
        <v>1</v>
      </c>
      <c r="F68" s="66"/>
    </row>
    <row r="69" spans="1:6" ht="24" customHeight="1">
      <c r="A69" s="24"/>
      <c r="B69" s="67" t="s">
        <v>171</v>
      </c>
      <c r="C69" s="68"/>
      <c r="D69" s="64" t="s">
        <v>169</v>
      </c>
      <c r="E69" s="69">
        <v>1</v>
      </c>
      <c r="F69" s="66"/>
    </row>
    <row r="70" spans="1:6" ht="24" customHeight="1">
      <c r="A70" s="24"/>
      <c r="B70" s="67" t="s">
        <v>172</v>
      </c>
      <c r="C70" s="68"/>
      <c r="D70" s="64" t="s">
        <v>169</v>
      </c>
      <c r="E70" s="69">
        <v>1</v>
      </c>
      <c r="F70" s="66"/>
    </row>
    <row r="71" spans="1:6" ht="24" customHeight="1">
      <c r="A71" s="24"/>
      <c r="B71" s="67" t="s">
        <v>173</v>
      </c>
      <c r="C71" s="68"/>
      <c r="D71" s="64">
        <v>2</v>
      </c>
      <c r="E71" s="69">
        <v>1.3</v>
      </c>
      <c r="F71" s="66" t="s">
        <v>174</v>
      </c>
    </row>
    <row r="72" spans="1:6" ht="24" customHeight="1">
      <c r="A72" s="38" t="s">
        <v>160</v>
      </c>
      <c r="B72" s="67" t="s">
        <v>175</v>
      </c>
      <c r="C72" s="68"/>
      <c r="D72" s="64">
        <v>2</v>
      </c>
      <c r="E72" s="69">
        <v>1.5</v>
      </c>
      <c r="F72" s="66" t="s">
        <v>174</v>
      </c>
    </row>
    <row r="73" spans="1:6" ht="24" customHeight="1">
      <c r="A73" s="24"/>
      <c r="B73" s="67" t="s">
        <v>176</v>
      </c>
      <c r="C73" s="68"/>
      <c r="D73" s="64">
        <v>2</v>
      </c>
      <c r="E73" s="69">
        <v>1.5</v>
      </c>
      <c r="F73" s="66" t="s">
        <v>174</v>
      </c>
    </row>
    <row r="74" spans="1:6" ht="24" customHeight="1">
      <c r="A74" s="24"/>
      <c r="B74" s="67" t="s">
        <v>177</v>
      </c>
      <c r="C74" s="68"/>
      <c r="D74" s="64">
        <v>2</v>
      </c>
      <c r="E74" s="69">
        <v>2.4</v>
      </c>
      <c r="F74" s="66" t="s">
        <v>174</v>
      </c>
    </row>
    <row r="75" spans="1:6" ht="24" customHeight="1">
      <c r="A75" s="24"/>
      <c r="B75" s="67" t="s">
        <v>178</v>
      </c>
      <c r="C75" s="68"/>
      <c r="D75" s="64">
        <v>2</v>
      </c>
      <c r="E75" s="69">
        <v>1.6</v>
      </c>
      <c r="F75" s="66" t="s">
        <v>174</v>
      </c>
    </row>
    <row r="76" spans="1:6" ht="24" customHeight="1">
      <c r="A76" s="24"/>
      <c r="B76" s="67" t="s">
        <v>179</v>
      </c>
      <c r="C76" s="68"/>
      <c r="D76" s="64">
        <v>2</v>
      </c>
      <c r="E76" s="69">
        <v>1.4</v>
      </c>
      <c r="F76" s="66" t="s">
        <v>174</v>
      </c>
    </row>
    <row r="77" spans="1:6" ht="24" customHeight="1">
      <c r="A77" s="24"/>
      <c r="B77" s="67" t="s">
        <v>180</v>
      </c>
      <c r="C77" s="68"/>
      <c r="D77" s="64">
        <v>2</v>
      </c>
      <c r="E77" s="69">
        <v>1.3</v>
      </c>
      <c r="F77" s="66" t="s">
        <v>174</v>
      </c>
    </row>
    <row r="78" spans="1:6" ht="24" customHeight="1">
      <c r="A78" s="24"/>
      <c r="B78" s="70" t="s">
        <v>181</v>
      </c>
      <c r="C78" s="71"/>
      <c r="D78" s="72">
        <v>2</v>
      </c>
      <c r="E78" s="73">
        <v>3.6</v>
      </c>
      <c r="F78" s="74" t="s">
        <v>174</v>
      </c>
    </row>
    <row r="79" spans="1:6" ht="24" customHeight="1">
      <c r="A79" s="24"/>
      <c r="B79" s="75" t="s">
        <v>182</v>
      </c>
      <c r="C79" s="26"/>
      <c r="D79" s="27">
        <v>2</v>
      </c>
      <c r="E79" s="76">
        <v>0.5</v>
      </c>
      <c r="F79" s="29" t="s">
        <v>174</v>
      </c>
    </row>
    <row r="80" spans="1:6" ht="24" customHeight="1">
      <c r="A80" s="24"/>
      <c r="B80" s="75" t="s">
        <v>183</v>
      </c>
      <c r="C80" s="26"/>
      <c r="D80" s="27">
        <v>2</v>
      </c>
      <c r="E80" s="76">
        <v>11</v>
      </c>
      <c r="F80" s="29" t="s">
        <v>174</v>
      </c>
    </row>
    <row r="81" spans="1:6" ht="24" customHeight="1">
      <c r="A81" s="24"/>
      <c r="B81" s="75" t="s">
        <v>184</v>
      </c>
      <c r="C81" s="26"/>
      <c r="D81" s="27">
        <v>2</v>
      </c>
      <c r="E81" s="76">
        <v>2.7</v>
      </c>
      <c r="F81" s="29" t="s">
        <v>174</v>
      </c>
    </row>
    <row r="82" spans="1:6" ht="24" customHeight="1">
      <c r="A82" s="24"/>
      <c r="B82" s="75" t="s">
        <v>185</v>
      </c>
      <c r="C82" s="26"/>
      <c r="D82" s="27">
        <v>2</v>
      </c>
      <c r="E82" s="76">
        <v>1.8</v>
      </c>
      <c r="F82" s="29" t="s">
        <v>174</v>
      </c>
    </row>
    <row r="83" spans="1:6" ht="24" customHeight="1">
      <c r="A83" s="24"/>
      <c r="B83" s="75" t="s">
        <v>186</v>
      </c>
      <c r="C83" s="26"/>
      <c r="D83" s="27">
        <v>2</v>
      </c>
      <c r="E83" s="76">
        <v>2.2000000000000002</v>
      </c>
      <c r="F83" s="29" t="s">
        <v>174</v>
      </c>
    </row>
    <row r="84" spans="1:6" ht="24" customHeight="1">
      <c r="A84" s="24"/>
      <c r="B84" s="75" t="s">
        <v>187</v>
      </c>
      <c r="C84" s="26"/>
      <c r="D84" s="27">
        <v>2</v>
      </c>
      <c r="E84" s="76">
        <v>8</v>
      </c>
      <c r="F84" s="29" t="s">
        <v>174</v>
      </c>
    </row>
    <row r="85" spans="1:6" ht="24" customHeight="1">
      <c r="A85" s="24"/>
      <c r="B85" s="75" t="s">
        <v>188</v>
      </c>
      <c r="C85" s="26"/>
      <c r="D85" s="27">
        <v>2</v>
      </c>
      <c r="E85" s="76">
        <v>3.9</v>
      </c>
      <c r="F85" s="29" t="s">
        <v>174</v>
      </c>
    </row>
    <row r="86" spans="1:6" ht="24" customHeight="1">
      <c r="A86" s="24"/>
      <c r="B86" s="75" t="s">
        <v>189</v>
      </c>
      <c r="C86" s="26"/>
      <c r="D86" s="27">
        <v>2</v>
      </c>
      <c r="E86" s="76">
        <v>6.5</v>
      </c>
      <c r="F86" s="29" t="s">
        <v>174</v>
      </c>
    </row>
    <row r="87" spans="1:6" ht="24" customHeight="1">
      <c r="A87" s="24"/>
      <c r="B87" s="75" t="s">
        <v>190</v>
      </c>
      <c r="C87" s="26"/>
      <c r="D87" s="27">
        <v>2</v>
      </c>
      <c r="E87" s="76">
        <v>1.7</v>
      </c>
      <c r="F87" s="29" t="s">
        <v>174</v>
      </c>
    </row>
    <row r="88" spans="1:6" ht="24" customHeight="1">
      <c r="A88" s="24"/>
      <c r="B88" s="75" t="s">
        <v>191</v>
      </c>
      <c r="C88" s="26"/>
      <c r="D88" s="27">
        <v>2</v>
      </c>
      <c r="E88" s="76">
        <v>2</v>
      </c>
      <c r="F88" s="29" t="s">
        <v>174</v>
      </c>
    </row>
    <row r="89" spans="1:6" ht="24" customHeight="1">
      <c r="A89" s="24"/>
      <c r="B89" s="75" t="s">
        <v>192</v>
      </c>
      <c r="C89" s="26"/>
      <c r="D89" s="27">
        <v>2</v>
      </c>
      <c r="E89" s="76">
        <v>3.3</v>
      </c>
      <c r="F89" s="29" t="s">
        <v>174</v>
      </c>
    </row>
    <row r="90" spans="1:6" ht="24" customHeight="1">
      <c r="A90" s="24"/>
      <c r="B90" s="75" t="s">
        <v>193</v>
      </c>
      <c r="C90" s="26"/>
      <c r="D90" s="27">
        <v>2</v>
      </c>
      <c r="E90" s="76">
        <v>4.8</v>
      </c>
      <c r="F90" s="29" t="s">
        <v>174</v>
      </c>
    </row>
    <row r="91" spans="1:6" ht="24" customHeight="1">
      <c r="A91" s="24"/>
      <c r="B91" s="75" t="s">
        <v>194</v>
      </c>
      <c r="C91" s="26"/>
      <c r="D91" s="27">
        <v>2</v>
      </c>
      <c r="E91" s="76">
        <v>1.2</v>
      </c>
      <c r="F91" s="29" t="s">
        <v>174</v>
      </c>
    </row>
    <row r="92" spans="1:6" ht="24" customHeight="1">
      <c r="A92" s="24"/>
      <c r="B92" s="75" t="s">
        <v>195</v>
      </c>
      <c r="C92" s="26"/>
      <c r="D92" s="27">
        <v>2</v>
      </c>
      <c r="E92" s="76">
        <v>0.8</v>
      </c>
      <c r="F92" s="29" t="s">
        <v>174</v>
      </c>
    </row>
    <row r="93" spans="1:6" ht="24" customHeight="1">
      <c r="A93" s="24"/>
      <c r="B93" s="75" t="s">
        <v>196</v>
      </c>
      <c r="C93" s="26"/>
      <c r="D93" s="27">
        <v>2</v>
      </c>
      <c r="E93" s="76">
        <v>1.3</v>
      </c>
      <c r="F93" s="29" t="s">
        <v>174</v>
      </c>
    </row>
    <row r="94" spans="1:6" ht="24" customHeight="1">
      <c r="A94" s="24"/>
      <c r="B94" s="75" t="s">
        <v>197</v>
      </c>
      <c r="C94" s="26"/>
      <c r="D94" s="27">
        <v>2</v>
      </c>
      <c r="E94" s="76">
        <v>3</v>
      </c>
      <c r="F94" s="29" t="s">
        <v>174</v>
      </c>
    </row>
    <row r="95" spans="1:6" ht="24" customHeight="1">
      <c r="A95" s="24"/>
      <c r="B95" s="75" t="s">
        <v>198</v>
      </c>
      <c r="C95" s="26"/>
      <c r="D95" s="27">
        <v>2</v>
      </c>
      <c r="E95" s="76">
        <v>1</v>
      </c>
      <c r="F95" s="29" t="s">
        <v>174</v>
      </c>
    </row>
    <row r="96" spans="1:6" ht="24" customHeight="1">
      <c r="A96" s="24"/>
      <c r="B96" s="75" t="s">
        <v>199</v>
      </c>
      <c r="C96" s="26"/>
      <c r="D96" s="27">
        <v>2</v>
      </c>
      <c r="E96" s="76">
        <v>0.9</v>
      </c>
      <c r="F96" s="29" t="s">
        <v>174</v>
      </c>
    </row>
    <row r="97" spans="1:6" ht="24" customHeight="1">
      <c r="A97" s="24"/>
      <c r="B97" s="75" t="s">
        <v>200</v>
      </c>
      <c r="C97" s="26"/>
      <c r="D97" s="27">
        <v>2</v>
      </c>
      <c r="E97" s="76">
        <v>3</v>
      </c>
      <c r="F97" s="29" t="s">
        <v>174</v>
      </c>
    </row>
    <row r="98" spans="1:6" ht="24" customHeight="1">
      <c r="A98" s="24"/>
      <c r="B98" s="75" t="s">
        <v>201</v>
      </c>
      <c r="C98" s="26"/>
      <c r="D98" s="27">
        <v>2</v>
      </c>
      <c r="E98" s="76">
        <v>1</v>
      </c>
      <c r="F98" s="29" t="s">
        <v>174</v>
      </c>
    </row>
    <row r="99" spans="1:6" s="9" customFormat="1" ht="24" customHeight="1">
      <c r="A99" s="31" t="s">
        <v>159</v>
      </c>
      <c r="B99" s="32">
        <f>COUNTA(B100:B120)</f>
        <v>21</v>
      </c>
      <c r="C99" s="32"/>
      <c r="D99" s="27"/>
      <c r="E99" s="39">
        <f>SUM(E100:E120)</f>
        <v>55.5</v>
      </c>
      <c r="F99" s="29"/>
    </row>
    <row r="100" spans="1:6" s="9" customFormat="1" ht="24" customHeight="1">
      <c r="A100" s="24" t="s">
        <v>202</v>
      </c>
      <c r="B100" s="33" t="s">
        <v>203</v>
      </c>
      <c r="C100" s="34"/>
      <c r="D100" s="35">
        <v>2</v>
      </c>
      <c r="E100" s="39">
        <v>4.3</v>
      </c>
      <c r="F100" s="29"/>
    </row>
    <row r="101" spans="1:6" s="9" customFormat="1" ht="24" customHeight="1">
      <c r="A101" s="24"/>
      <c r="B101" s="33" t="s">
        <v>204</v>
      </c>
      <c r="C101" s="34"/>
      <c r="D101" s="35">
        <v>2</v>
      </c>
      <c r="E101" s="39">
        <v>4.5999999999999996</v>
      </c>
      <c r="F101" s="29"/>
    </row>
    <row r="102" spans="1:6" s="9" customFormat="1" ht="24" customHeight="1">
      <c r="A102" s="24"/>
      <c r="B102" s="33" t="s">
        <v>205</v>
      </c>
      <c r="C102" s="34"/>
      <c r="D102" s="35">
        <v>2</v>
      </c>
      <c r="E102" s="39">
        <v>1.2</v>
      </c>
      <c r="F102" s="29"/>
    </row>
    <row r="103" spans="1:6" s="9" customFormat="1" ht="24" customHeight="1">
      <c r="A103" s="24"/>
      <c r="B103" s="33" t="s">
        <v>206</v>
      </c>
      <c r="C103" s="34"/>
      <c r="D103" s="35">
        <v>2</v>
      </c>
      <c r="E103" s="39">
        <v>1.8</v>
      </c>
      <c r="F103" s="36"/>
    </row>
    <row r="104" spans="1:6" s="9" customFormat="1" ht="24" customHeight="1">
      <c r="A104" s="24"/>
      <c r="B104" s="33" t="s">
        <v>207</v>
      </c>
      <c r="C104" s="34"/>
      <c r="D104" s="35">
        <v>2</v>
      </c>
      <c r="E104" s="39">
        <v>2.2000000000000002</v>
      </c>
      <c r="F104" s="29"/>
    </row>
    <row r="105" spans="1:6" s="9" customFormat="1" ht="24" customHeight="1">
      <c r="A105" s="24"/>
      <c r="B105" s="33" t="s">
        <v>208</v>
      </c>
      <c r="C105" s="34"/>
      <c r="D105" s="35">
        <v>2</v>
      </c>
      <c r="E105" s="39">
        <v>2</v>
      </c>
      <c r="F105" s="29"/>
    </row>
    <row r="106" spans="1:6" s="9" customFormat="1" ht="24" customHeight="1">
      <c r="A106" s="77"/>
      <c r="B106" s="33" t="s">
        <v>209</v>
      </c>
      <c r="C106" s="37"/>
      <c r="D106" s="35">
        <v>2</v>
      </c>
      <c r="E106" s="78">
        <v>3</v>
      </c>
      <c r="F106" s="23"/>
    </row>
    <row r="107" spans="1:6" s="9" customFormat="1" ht="24" customHeight="1">
      <c r="A107" s="24"/>
      <c r="B107" s="33" t="s">
        <v>210</v>
      </c>
      <c r="C107" s="34"/>
      <c r="D107" s="35">
        <v>2</v>
      </c>
      <c r="E107" s="39">
        <v>1.4</v>
      </c>
      <c r="F107" s="36"/>
    </row>
    <row r="108" spans="1:6" s="9" customFormat="1" ht="24" customHeight="1">
      <c r="A108" s="38" t="s">
        <v>202</v>
      </c>
      <c r="B108" s="33" t="s">
        <v>211</v>
      </c>
      <c r="C108" s="34"/>
      <c r="D108" s="35">
        <v>2</v>
      </c>
      <c r="E108" s="39">
        <v>7.4</v>
      </c>
      <c r="F108" s="36"/>
    </row>
    <row r="109" spans="1:6" s="9" customFormat="1" ht="24" customHeight="1">
      <c r="A109" s="24"/>
      <c r="B109" s="33" t="s">
        <v>212</v>
      </c>
      <c r="C109" s="34"/>
      <c r="D109" s="35">
        <v>2</v>
      </c>
      <c r="E109" s="39">
        <v>2.9</v>
      </c>
      <c r="F109" s="36"/>
    </row>
    <row r="110" spans="1:6" s="9" customFormat="1" ht="24" customHeight="1">
      <c r="A110" s="24"/>
      <c r="B110" s="33" t="s">
        <v>213</v>
      </c>
      <c r="C110" s="34"/>
      <c r="D110" s="35">
        <v>2</v>
      </c>
      <c r="E110" s="39">
        <v>8.6999999999999993</v>
      </c>
      <c r="F110" s="36"/>
    </row>
    <row r="111" spans="1:6" s="9" customFormat="1" ht="24" customHeight="1">
      <c r="A111" s="24"/>
      <c r="B111" s="33" t="s">
        <v>214</v>
      </c>
      <c r="C111" s="34"/>
      <c r="D111" s="35">
        <v>2</v>
      </c>
      <c r="E111" s="39">
        <v>2.6</v>
      </c>
      <c r="F111" s="36"/>
    </row>
    <row r="112" spans="1:6" s="9" customFormat="1" ht="24" customHeight="1">
      <c r="A112" s="24"/>
      <c r="B112" s="33" t="s">
        <v>215</v>
      </c>
      <c r="C112" s="34"/>
      <c r="D112" s="35">
        <v>2</v>
      </c>
      <c r="E112" s="39">
        <v>1.1000000000000001</v>
      </c>
      <c r="F112" s="36"/>
    </row>
    <row r="113" spans="1:6" s="9" customFormat="1" ht="24" customHeight="1">
      <c r="A113" s="24"/>
      <c r="B113" s="33" t="s">
        <v>32</v>
      </c>
      <c r="C113" s="34"/>
      <c r="D113" s="35">
        <v>2</v>
      </c>
      <c r="E113" s="39">
        <v>1.3</v>
      </c>
      <c r="F113" s="36"/>
    </row>
    <row r="114" spans="1:6" s="9" customFormat="1" ht="24" customHeight="1">
      <c r="A114" s="24"/>
      <c r="B114" s="33" t="s">
        <v>216</v>
      </c>
      <c r="C114" s="34"/>
      <c r="D114" s="35">
        <v>2</v>
      </c>
      <c r="E114" s="39">
        <v>1.8</v>
      </c>
      <c r="F114" s="36"/>
    </row>
    <row r="115" spans="1:6" s="9" customFormat="1" ht="24" customHeight="1">
      <c r="A115" s="24"/>
      <c r="B115" s="33" t="s">
        <v>217</v>
      </c>
      <c r="C115" s="34"/>
      <c r="D115" s="35">
        <v>2</v>
      </c>
      <c r="E115" s="39">
        <v>0.5</v>
      </c>
      <c r="F115" s="36"/>
    </row>
    <row r="116" spans="1:6" s="9" customFormat="1" ht="24" customHeight="1">
      <c r="A116" s="24"/>
      <c r="B116" s="33" t="s">
        <v>218</v>
      </c>
      <c r="C116" s="34"/>
      <c r="D116" s="35">
        <v>2</v>
      </c>
      <c r="E116" s="39">
        <v>0.5</v>
      </c>
      <c r="F116" s="36"/>
    </row>
    <row r="117" spans="1:6" s="9" customFormat="1" ht="24" customHeight="1">
      <c r="A117" s="24"/>
      <c r="B117" s="33" t="s">
        <v>219</v>
      </c>
      <c r="C117" s="34"/>
      <c r="D117" s="35">
        <v>2</v>
      </c>
      <c r="E117" s="39">
        <v>3</v>
      </c>
      <c r="F117" s="36"/>
    </row>
    <row r="118" spans="1:6" s="9" customFormat="1" ht="24" customHeight="1">
      <c r="A118" s="24"/>
      <c r="B118" s="33" t="s">
        <v>220</v>
      </c>
      <c r="C118" s="34"/>
      <c r="D118" s="35">
        <v>2</v>
      </c>
      <c r="E118" s="39">
        <v>0.9</v>
      </c>
      <c r="F118" s="36"/>
    </row>
    <row r="119" spans="1:6" s="9" customFormat="1" ht="24" customHeight="1">
      <c r="A119" s="24"/>
      <c r="B119" s="33" t="s">
        <v>221</v>
      </c>
      <c r="C119" s="34"/>
      <c r="D119" s="35">
        <v>2</v>
      </c>
      <c r="E119" s="39">
        <v>2.7</v>
      </c>
      <c r="F119" s="36"/>
    </row>
    <row r="120" spans="1:6" s="9" customFormat="1" ht="24" customHeight="1">
      <c r="A120" s="24"/>
      <c r="B120" s="33" t="s">
        <v>222</v>
      </c>
      <c r="C120" s="34"/>
      <c r="D120" s="35">
        <v>2</v>
      </c>
      <c r="E120" s="39">
        <v>1.6</v>
      </c>
      <c r="F120" s="36"/>
    </row>
    <row r="121" spans="1:6" s="9" customFormat="1" ht="24" customHeight="1">
      <c r="A121" s="31" t="s">
        <v>159</v>
      </c>
      <c r="B121" s="32">
        <f>COUNTA(B122:B161)</f>
        <v>40</v>
      </c>
      <c r="C121" s="32"/>
      <c r="D121" s="27"/>
      <c r="E121" s="39">
        <f>SUM(E122:E161)</f>
        <v>94.219999999999985</v>
      </c>
      <c r="F121" s="29"/>
    </row>
    <row r="122" spans="1:6" s="9" customFormat="1" ht="24" customHeight="1">
      <c r="A122" s="79" t="s">
        <v>223</v>
      </c>
      <c r="B122" s="80" t="s">
        <v>224</v>
      </c>
      <c r="C122" s="81"/>
      <c r="D122" s="82" t="s">
        <v>225</v>
      </c>
      <c r="E122" s="83">
        <v>7.2</v>
      </c>
      <c r="F122" s="82"/>
    </row>
    <row r="123" spans="1:6" s="9" customFormat="1" ht="24" customHeight="1">
      <c r="A123" s="84"/>
      <c r="B123" s="80" t="s">
        <v>123</v>
      </c>
      <c r="C123" s="81"/>
      <c r="D123" s="82" t="s">
        <v>225</v>
      </c>
      <c r="E123" s="83">
        <v>2.2000000000000002</v>
      </c>
      <c r="F123" s="82"/>
    </row>
    <row r="124" spans="1:6" s="9" customFormat="1" ht="24" customHeight="1">
      <c r="A124" s="85"/>
      <c r="B124" s="80" t="s">
        <v>226</v>
      </c>
      <c r="C124" s="81"/>
      <c r="D124" s="82" t="s">
        <v>225</v>
      </c>
      <c r="E124" s="83">
        <v>1.5</v>
      </c>
      <c r="F124" s="82"/>
    </row>
    <row r="125" spans="1:6" s="9" customFormat="1" ht="24" customHeight="1">
      <c r="A125" s="85"/>
      <c r="B125" s="80" t="s">
        <v>227</v>
      </c>
      <c r="C125" s="81"/>
      <c r="D125" s="82" t="s">
        <v>225</v>
      </c>
      <c r="E125" s="83">
        <v>2.8</v>
      </c>
      <c r="F125" s="82"/>
    </row>
    <row r="126" spans="1:6" s="9" customFormat="1" ht="24" customHeight="1">
      <c r="A126" s="85"/>
      <c r="B126" s="80" t="s">
        <v>228</v>
      </c>
      <c r="C126" s="81"/>
      <c r="D126" s="82" t="s">
        <v>225</v>
      </c>
      <c r="E126" s="83">
        <v>1.5</v>
      </c>
      <c r="F126" s="82"/>
    </row>
    <row r="127" spans="1:6" s="9" customFormat="1" ht="24" customHeight="1">
      <c r="A127" s="85"/>
      <c r="B127" s="80" t="s">
        <v>229</v>
      </c>
      <c r="C127" s="81"/>
      <c r="D127" s="82">
        <v>2</v>
      </c>
      <c r="E127" s="83">
        <v>0.3</v>
      </c>
      <c r="F127" s="82"/>
    </row>
    <row r="128" spans="1:6" s="9" customFormat="1" ht="24" customHeight="1">
      <c r="A128" s="85"/>
      <c r="B128" s="80" t="s">
        <v>230</v>
      </c>
      <c r="C128" s="81"/>
      <c r="D128" s="82">
        <v>3</v>
      </c>
      <c r="E128" s="83">
        <v>1.8</v>
      </c>
      <c r="F128" s="82"/>
    </row>
    <row r="129" spans="1:6" s="9" customFormat="1" ht="24" customHeight="1">
      <c r="A129" s="85"/>
      <c r="B129" s="80" t="s">
        <v>231</v>
      </c>
      <c r="C129" s="81"/>
      <c r="D129" s="86" t="s">
        <v>232</v>
      </c>
      <c r="E129" s="83">
        <v>5.2</v>
      </c>
      <c r="F129" s="86"/>
    </row>
    <row r="130" spans="1:6" s="9" customFormat="1" ht="24" customHeight="1">
      <c r="A130" s="85"/>
      <c r="B130" s="80" t="s">
        <v>233</v>
      </c>
      <c r="C130" s="81"/>
      <c r="D130" s="82">
        <v>2.4</v>
      </c>
      <c r="E130" s="83">
        <v>0.8</v>
      </c>
      <c r="F130" s="82"/>
    </row>
    <row r="131" spans="1:6" s="9" customFormat="1" ht="24" customHeight="1">
      <c r="A131" s="85"/>
      <c r="B131" s="80" t="s">
        <v>234</v>
      </c>
      <c r="C131" s="81"/>
      <c r="D131" s="82" t="s">
        <v>169</v>
      </c>
      <c r="E131" s="83">
        <v>2</v>
      </c>
      <c r="F131" s="82"/>
    </row>
    <row r="132" spans="1:6" s="9" customFormat="1" ht="24" customHeight="1">
      <c r="A132" s="85"/>
      <c r="B132" s="80" t="s">
        <v>235</v>
      </c>
      <c r="C132" s="81"/>
      <c r="D132" s="82" t="s">
        <v>169</v>
      </c>
      <c r="E132" s="83">
        <v>0.22</v>
      </c>
      <c r="F132" s="82"/>
    </row>
    <row r="133" spans="1:6" s="9" customFormat="1" ht="24" customHeight="1">
      <c r="A133" s="84"/>
      <c r="B133" s="80" t="s">
        <v>236</v>
      </c>
      <c r="C133" s="81"/>
      <c r="D133" s="82" t="s">
        <v>145</v>
      </c>
      <c r="E133" s="83">
        <v>2</v>
      </c>
      <c r="F133" s="82"/>
    </row>
    <row r="134" spans="1:6" s="9" customFormat="1" ht="24" customHeight="1">
      <c r="A134" s="84"/>
      <c r="B134" s="80" t="s">
        <v>237</v>
      </c>
      <c r="C134" s="81"/>
      <c r="D134" s="82" t="s">
        <v>225</v>
      </c>
      <c r="E134" s="83">
        <v>1</v>
      </c>
      <c r="F134" s="82"/>
    </row>
    <row r="135" spans="1:6" s="9" customFormat="1" ht="24" customHeight="1">
      <c r="A135" s="85"/>
      <c r="B135" s="80" t="s">
        <v>238</v>
      </c>
      <c r="C135" s="81"/>
      <c r="D135" s="82" t="s">
        <v>225</v>
      </c>
      <c r="E135" s="83">
        <v>2.8</v>
      </c>
      <c r="F135" s="82"/>
    </row>
    <row r="136" spans="1:6" s="9" customFormat="1" ht="24" customHeight="1">
      <c r="A136" s="85"/>
      <c r="B136" s="80" t="s">
        <v>239</v>
      </c>
      <c r="C136" s="81"/>
      <c r="D136" s="82" t="s">
        <v>240</v>
      </c>
      <c r="E136" s="83">
        <v>1.2</v>
      </c>
      <c r="F136" s="82"/>
    </row>
    <row r="137" spans="1:6" s="9" customFormat="1" ht="24" customHeight="1">
      <c r="A137" s="85"/>
      <c r="B137" s="80" t="s">
        <v>241</v>
      </c>
      <c r="C137" s="81"/>
      <c r="D137" s="82">
        <v>2</v>
      </c>
      <c r="E137" s="83">
        <v>5.8</v>
      </c>
      <c r="F137" s="82"/>
    </row>
    <row r="138" spans="1:6" s="9" customFormat="1" ht="24" customHeight="1">
      <c r="A138" s="85"/>
      <c r="B138" s="80" t="s">
        <v>242</v>
      </c>
      <c r="C138" s="81"/>
      <c r="D138" s="82">
        <v>2</v>
      </c>
      <c r="E138" s="83">
        <v>0.5</v>
      </c>
      <c r="F138" s="82"/>
    </row>
    <row r="139" spans="1:6" s="9" customFormat="1" ht="24" customHeight="1">
      <c r="A139" s="85"/>
      <c r="B139" s="80" t="s">
        <v>243</v>
      </c>
      <c r="C139" s="81"/>
      <c r="D139" s="82">
        <v>2</v>
      </c>
      <c r="E139" s="83">
        <v>0.5</v>
      </c>
      <c r="F139" s="82"/>
    </row>
    <row r="140" spans="1:6" s="9" customFormat="1" ht="24" customHeight="1">
      <c r="A140" s="85"/>
      <c r="B140" s="80" t="s">
        <v>244</v>
      </c>
      <c r="C140" s="81"/>
      <c r="D140" s="82">
        <v>2</v>
      </c>
      <c r="E140" s="83">
        <v>8.8000000000000007</v>
      </c>
      <c r="F140" s="82"/>
    </row>
    <row r="141" spans="1:6" s="9" customFormat="1" ht="24" customHeight="1">
      <c r="A141" s="85"/>
      <c r="B141" s="80" t="s">
        <v>245</v>
      </c>
      <c r="C141" s="81"/>
      <c r="D141" s="82">
        <v>2</v>
      </c>
      <c r="E141" s="83">
        <v>0.9</v>
      </c>
      <c r="F141" s="82"/>
    </row>
    <row r="142" spans="1:6" s="9" customFormat="1" ht="24" customHeight="1">
      <c r="A142" s="85"/>
      <c r="B142" s="80" t="s">
        <v>246</v>
      </c>
      <c r="C142" s="81"/>
      <c r="D142" s="82">
        <v>2</v>
      </c>
      <c r="E142" s="83">
        <v>1.3</v>
      </c>
      <c r="F142" s="82"/>
    </row>
    <row r="143" spans="1:6" s="9" customFormat="1" ht="24" customHeight="1">
      <c r="A143" s="85"/>
      <c r="B143" s="80" t="s">
        <v>247</v>
      </c>
      <c r="C143" s="81"/>
      <c r="D143" s="82">
        <v>2</v>
      </c>
      <c r="E143" s="83">
        <v>1.2</v>
      </c>
      <c r="F143" s="82"/>
    </row>
    <row r="144" spans="1:6" s="9" customFormat="1" ht="24" customHeight="1">
      <c r="A144" s="79" t="s">
        <v>223</v>
      </c>
      <c r="B144" s="80" t="s">
        <v>248</v>
      </c>
      <c r="C144" s="81"/>
      <c r="D144" s="82">
        <v>1</v>
      </c>
      <c r="E144" s="83">
        <v>12</v>
      </c>
      <c r="F144" s="82"/>
    </row>
    <row r="145" spans="1:6" s="9" customFormat="1" ht="24" customHeight="1">
      <c r="A145" s="85"/>
      <c r="B145" s="80" t="s">
        <v>249</v>
      </c>
      <c r="C145" s="81"/>
      <c r="D145" s="82">
        <v>1.5</v>
      </c>
      <c r="E145" s="83">
        <v>1</v>
      </c>
      <c r="F145" s="82"/>
    </row>
    <row r="146" spans="1:6" s="9" customFormat="1" ht="24" customHeight="1">
      <c r="A146" s="85"/>
      <c r="B146" s="80" t="s">
        <v>250</v>
      </c>
      <c r="C146" s="81"/>
      <c r="D146" s="82">
        <v>1.5</v>
      </c>
      <c r="E146" s="83">
        <v>0.8</v>
      </c>
      <c r="F146" s="82"/>
    </row>
    <row r="147" spans="1:6" s="9" customFormat="1" ht="24" customHeight="1">
      <c r="A147" s="85"/>
      <c r="B147" s="80" t="s">
        <v>251</v>
      </c>
      <c r="C147" s="81"/>
      <c r="D147" s="82">
        <v>1.5</v>
      </c>
      <c r="E147" s="83">
        <v>0.8</v>
      </c>
      <c r="F147" s="82"/>
    </row>
    <row r="148" spans="1:6" s="9" customFormat="1" ht="24" customHeight="1">
      <c r="A148" s="85"/>
      <c r="B148" s="80" t="s">
        <v>252</v>
      </c>
      <c r="C148" s="81"/>
      <c r="D148" s="82">
        <v>2</v>
      </c>
      <c r="E148" s="83">
        <v>3.8</v>
      </c>
      <c r="F148" s="82"/>
    </row>
    <row r="149" spans="1:6" s="9" customFormat="1" ht="24" customHeight="1">
      <c r="A149" s="85"/>
      <c r="B149" s="80" t="s">
        <v>253</v>
      </c>
      <c r="C149" s="81"/>
      <c r="D149" s="82">
        <v>2</v>
      </c>
      <c r="E149" s="83">
        <v>1</v>
      </c>
      <c r="F149" s="82"/>
    </row>
    <row r="150" spans="1:6" s="9" customFormat="1" ht="24" customHeight="1">
      <c r="A150" s="85"/>
      <c r="B150" s="80" t="s">
        <v>254</v>
      </c>
      <c r="C150" s="81"/>
      <c r="D150" s="82">
        <v>1.5</v>
      </c>
      <c r="E150" s="83">
        <v>1</v>
      </c>
      <c r="F150" s="82"/>
    </row>
    <row r="151" spans="1:6" s="9" customFormat="1" ht="24" customHeight="1">
      <c r="A151" s="85"/>
      <c r="B151" s="80" t="s">
        <v>255</v>
      </c>
      <c r="C151" s="81"/>
      <c r="D151" s="82">
        <v>1.5</v>
      </c>
      <c r="E151" s="83">
        <v>3</v>
      </c>
      <c r="F151" s="82"/>
    </row>
    <row r="152" spans="1:6" s="9" customFormat="1" ht="24" customHeight="1">
      <c r="A152" s="85"/>
      <c r="B152" s="80" t="s">
        <v>256</v>
      </c>
      <c r="C152" s="81"/>
      <c r="D152" s="82" t="s">
        <v>145</v>
      </c>
      <c r="E152" s="83">
        <v>1.7</v>
      </c>
      <c r="F152" s="82"/>
    </row>
    <row r="153" spans="1:6" s="9" customFormat="1" ht="24" customHeight="1">
      <c r="A153" s="85"/>
      <c r="B153" s="80" t="s">
        <v>257</v>
      </c>
      <c r="C153" s="81"/>
      <c r="D153" s="82">
        <v>2</v>
      </c>
      <c r="E153" s="83">
        <v>4.5</v>
      </c>
      <c r="F153" s="82"/>
    </row>
    <row r="154" spans="1:6" s="9" customFormat="1" ht="24" customHeight="1">
      <c r="A154" s="85"/>
      <c r="B154" s="80" t="s">
        <v>258</v>
      </c>
      <c r="C154" s="81"/>
      <c r="D154" s="82">
        <v>2</v>
      </c>
      <c r="E154" s="83">
        <v>3</v>
      </c>
      <c r="F154" s="82"/>
    </row>
    <row r="155" spans="1:6" s="9" customFormat="1" ht="24" customHeight="1">
      <c r="A155" s="85"/>
      <c r="B155" s="80" t="s">
        <v>259</v>
      </c>
      <c r="C155" s="81"/>
      <c r="D155" s="82">
        <v>2</v>
      </c>
      <c r="E155" s="83">
        <v>3</v>
      </c>
      <c r="F155" s="82"/>
    </row>
    <row r="156" spans="1:6" s="9" customFormat="1" ht="24" customHeight="1">
      <c r="A156" s="85"/>
      <c r="B156" s="80" t="s">
        <v>260</v>
      </c>
      <c r="C156" s="81"/>
      <c r="D156" s="82">
        <v>2</v>
      </c>
      <c r="E156" s="83">
        <v>1.6</v>
      </c>
      <c r="F156" s="82"/>
    </row>
    <row r="157" spans="1:6" s="9" customFormat="1" ht="24" customHeight="1">
      <c r="A157" s="85"/>
      <c r="B157" s="80" t="s">
        <v>261</v>
      </c>
      <c r="C157" s="81"/>
      <c r="D157" s="82">
        <v>1.5</v>
      </c>
      <c r="E157" s="83">
        <v>2.2999999999999998</v>
      </c>
      <c r="F157" s="82"/>
    </row>
    <row r="158" spans="1:6" s="9" customFormat="1" ht="24" customHeight="1">
      <c r="A158" s="85"/>
      <c r="B158" s="80" t="s">
        <v>262</v>
      </c>
      <c r="C158" s="81"/>
      <c r="D158" s="82">
        <v>2</v>
      </c>
      <c r="E158" s="83">
        <v>0.1</v>
      </c>
      <c r="F158" s="82"/>
    </row>
    <row r="159" spans="1:6" s="9" customFormat="1" ht="24" customHeight="1">
      <c r="A159" s="85"/>
      <c r="B159" s="80" t="s">
        <v>263</v>
      </c>
      <c r="C159" s="81"/>
      <c r="D159" s="82" t="s">
        <v>145</v>
      </c>
      <c r="E159" s="83">
        <v>1.1000000000000001</v>
      </c>
      <c r="F159" s="82"/>
    </row>
    <row r="160" spans="1:6" s="9" customFormat="1" ht="24" customHeight="1">
      <c r="A160" s="85"/>
      <c r="B160" s="80" t="s">
        <v>264</v>
      </c>
      <c r="C160" s="81"/>
      <c r="D160" s="82" t="s">
        <v>145</v>
      </c>
      <c r="E160" s="83">
        <v>1</v>
      </c>
      <c r="F160" s="82"/>
    </row>
    <row r="161" spans="1:6" s="9" customFormat="1" ht="24" customHeight="1">
      <c r="A161" s="85"/>
      <c r="B161" s="80" t="s">
        <v>265</v>
      </c>
      <c r="C161" s="81"/>
      <c r="D161" s="82" t="s">
        <v>145</v>
      </c>
      <c r="E161" s="83">
        <v>1</v>
      </c>
      <c r="F161" s="82"/>
    </row>
    <row r="162" spans="1:6" s="9" customFormat="1" ht="24" customHeight="1">
      <c r="A162" s="31" t="s">
        <v>159</v>
      </c>
      <c r="B162" s="32">
        <f>COUNTA(B163:B179)</f>
        <v>17</v>
      </c>
      <c r="C162" s="32"/>
      <c r="D162" s="27"/>
      <c r="E162" s="39">
        <f>SUM(E163:E179)</f>
        <v>108.89999999999999</v>
      </c>
      <c r="F162" s="29"/>
    </row>
    <row r="163" spans="1:6" s="9" customFormat="1" ht="24" customHeight="1">
      <c r="A163" s="24" t="s">
        <v>266</v>
      </c>
      <c r="B163" s="25" t="s">
        <v>33</v>
      </c>
      <c r="C163" s="26"/>
      <c r="D163" s="27">
        <v>2</v>
      </c>
      <c r="E163" s="39">
        <v>14.7</v>
      </c>
      <c r="F163" s="29"/>
    </row>
    <row r="164" spans="1:6" s="9" customFormat="1" ht="24" customHeight="1">
      <c r="A164" s="24"/>
      <c r="B164" s="25" t="s">
        <v>267</v>
      </c>
      <c r="C164" s="26"/>
      <c r="D164" s="27">
        <v>2</v>
      </c>
      <c r="E164" s="39">
        <v>3.8</v>
      </c>
      <c r="F164" s="29"/>
    </row>
    <row r="165" spans="1:6" s="9" customFormat="1" ht="24" customHeight="1">
      <c r="A165" s="24"/>
      <c r="B165" s="25" t="s">
        <v>34</v>
      </c>
      <c r="C165" s="26"/>
      <c r="D165" s="27">
        <v>2</v>
      </c>
      <c r="E165" s="39">
        <v>7.3</v>
      </c>
      <c r="F165" s="29"/>
    </row>
    <row r="166" spans="1:6" s="9" customFormat="1" ht="24" customHeight="1">
      <c r="A166" s="24"/>
      <c r="B166" s="25" t="s">
        <v>35</v>
      </c>
      <c r="C166" s="26"/>
      <c r="D166" s="27">
        <v>2</v>
      </c>
      <c r="E166" s="39">
        <v>8.5</v>
      </c>
      <c r="F166" s="29"/>
    </row>
    <row r="167" spans="1:6" s="9" customFormat="1" ht="24" customHeight="1">
      <c r="A167" s="24"/>
      <c r="B167" s="25" t="s">
        <v>36</v>
      </c>
      <c r="C167" s="26"/>
      <c r="D167" s="27">
        <v>2</v>
      </c>
      <c r="E167" s="39">
        <v>7.4</v>
      </c>
      <c r="F167" s="29"/>
    </row>
    <row r="168" spans="1:6" s="9" customFormat="1" ht="24" customHeight="1">
      <c r="A168" s="24"/>
      <c r="B168" s="25" t="s">
        <v>37</v>
      </c>
      <c r="C168" s="26"/>
      <c r="D168" s="27">
        <v>2</v>
      </c>
      <c r="E168" s="39">
        <v>12.9</v>
      </c>
      <c r="F168" s="29"/>
    </row>
    <row r="169" spans="1:6" s="9" customFormat="1" ht="24" customHeight="1">
      <c r="A169" s="24"/>
      <c r="B169" s="25" t="s">
        <v>268</v>
      </c>
      <c r="C169" s="26"/>
      <c r="D169" s="27">
        <v>2</v>
      </c>
      <c r="E169" s="39">
        <v>3.5</v>
      </c>
      <c r="F169" s="29"/>
    </row>
    <row r="170" spans="1:6" s="9" customFormat="1" ht="24" customHeight="1">
      <c r="A170" s="24"/>
      <c r="B170" s="25" t="s">
        <v>38</v>
      </c>
      <c r="C170" s="26"/>
      <c r="D170" s="27">
        <v>2</v>
      </c>
      <c r="E170" s="39">
        <v>16.2</v>
      </c>
      <c r="F170" s="29"/>
    </row>
    <row r="171" spans="1:6" s="9" customFormat="1" ht="24" customHeight="1">
      <c r="A171" s="24"/>
      <c r="B171" s="25" t="s">
        <v>39</v>
      </c>
      <c r="C171" s="26"/>
      <c r="D171" s="27">
        <v>2</v>
      </c>
      <c r="E171" s="39">
        <v>5</v>
      </c>
      <c r="F171" s="29"/>
    </row>
    <row r="172" spans="1:6" s="9" customFormat="1" ht="24" customHeight="1">
      <c r="A172" s="24"/>
      <c r="B172" s="25" t="s">
        <v>40</v>
      </c>
      <c r="C172" s="26"/>
      <c r="D172" s="27">
        <v>2</v>
      </c>
      <c r="E172" s="39">
        <v>1.2</v>
      </c>
      <c r="F172" s="29"/>
    </row>
    <row r="173" spans="1:6" s="9" customFormat="1" ht="24" customHeight="1">
      <c r="A173" s="24"/>
      <c r="B173" s="25" t="s">
        <v>41</v>
      </c>
      <c r="C173" s="26"/>
      <c r="D173" s="27">
        <v>2</v>
      </c>
      <c r="E173" s="39">
        <v>2.4</v>
      </c>
      <c r="F173" s="29"/>
    </row>
    <row r="174" spans="1:6" s="9" customFormat="1" ht="24" customHeight="1">
      <c r="A174" s="24"/>
      <c r="B174" s="25" t="s">
        <v>42</v>
      </c>
      <c r="C174" s="26"/>
      <c r="D174" s="27">
        <v>2</v>
      </c>
      <c r="E174" s="39">
        <v>3.5</v>
      </c>
      <c r="F174" s="29"/>
    </row>
    <row r="175" spans="1:6" s="9" customFormat="1" ht="24" customHeight="1">
      <c r="A175" s="24"/>
      <c r="B175" s="25" t="s">
        <v>43</v>
      </c>
      <c r="C175" s="26"/>
      <c r="D175" s="27">
        <v>2</v>
      </c>
      <c r="E175" s="39">
        <v>3.1</v>
      </c>
      <c r="F175" s="29"/>
    </row>
    <row r="176" spans="1:6" s="9" customFormat="1" ht="24" customHeight="1">
      <c r="A176" s="24"/>
      <c r="B176" s="25" t="s">
        <v>269</v>
      </c>
      <c r="C176" s="26"/>
      <c r="D176" s="27">
        <v>2</v>
      </c>
      <c r="E176" s="39">
        <v>0.8</v>
      </c>
      <c r="F176" s="29"/>
    </row>
    <row r="177" spans="1:6" s="9" customFormat="1" ht="24" customHeight="1">
      <c r="A177" s="24"/>
      <c r="B177" s="25" t="s">
        <v>270</v>
      </c>
      <c r="C177" s="26"/>
      <c r="D177" s="27">
        <v>2</v>
      </c>
      <c r="E177" s="39">
        <v>0.6</v>
      </c>
      <c r="F177" s="29"/>
    </row>
    <row r="178" spans="1:6" s="9" customFormat="1" ht="24" customHeight="1">
      <c r="A178" s="24"/>
      <c r="B178" s="25" t="s">
        <v>271</v>
      </c>
      <c r="C178" s="26"/>
      <c r="D178" s="27">
        <v>2</v>
      </c>
      <c r="E178" s="39">
        <v>8.5</v>
      </c>
      <c r="F178" s="29" t="s">
        <v>146</v>
      </c>
    </row>
    <row r="179" spans="1:6" s="9" customFormat="1" ht="24" customHeight="1">
      <c r="A179" s="24"/>
      <c r="B179" s="25" t="s">
        <v>44</v>
      </c>
      <c r="C179" s="26"/>
      <c r="D179" s="27">
        <v>2</v>
      </c>
      <c r="E179" s="39">
        <v>9.5</v>
      </c>
      <c r="F179" s="29" t="s">
        <v>146</v>
      </c>
    </row>
    <row r="180" spans="1:6" s="9" customFormat="1" ht="24" customHeight="1">
      <c r="A180" s="31" t="s">
        <v>159</v>
      </c>
      <c r="B180" s="32">
        <f>COUNTA(B181:B202)</f>
        <v>22</v>
      </c>
      <c r="C180" s="32"/>
      <c r="D180" s="27"/>
      <c r="E180" s="39">
        <f>SUM(E181:E202)</f>
        <v>124.7</v>
      </c>
      <c r="F180" s="29"/>
    </row>
    <row r="181" spans="1:6" s="9" customFormat="1" ht="24" customHeight="1">
      <c r="A181" s="24" t="s">
        <v>272</v>
      </c>
      <c r="B181" s="25" t="s">
        <v>273</v>
      </c>
      <c r="C181" s="26"/>
      <c r="D181" s="27">
        <v>2</v>
      </c>
      <c r="E181" s="39">
        <v>6.1</v>
      </c>
      <c r="F181" s="29"/>
    </row>
    <row r="182" spans="1:6" s="9" customFormat="1" ht="24" customHeight="1">
      <c r="A182" s="24"/>
      <c r="B182" s="25" t="s">
        <v>274</v>
      </c>
      <c r="C182" s="26"/>
      <c r="D182" s="27">
        <v>2</v>
      </c>
      <c r="E182" s="39">
        <v>7</v>
      </c>
      <c r="F182" s="36"/>
    </row>
    <row r="183" spans="1:6" s="9" customFormat="1" ht="24" customHeight="1">
      <c r="A183" s="24"/>
      <c r="B183" s="25" t="s">
        <v>45</v>
      </c>
      <c r="C183" s="26"/>
      <c r="D183" s="27">
        <v>2</v>
      </c>
      <c r="E183" s="39">
        <v>7</v>
      </c>
      <c r="F183" s="29"/>
    </row>
    <row r="184" spans="1:6" s="9" customFormat="1" ht="24" customHeight="1">
      <c r="A184" s="24"/>
      <c r="B184" s="25" t="s">
        <v>275</v>
      </c>
      <c r="C184" s="26"/>
      <c r="D184" s="27">
        <v>2</v>
      </c>
      <c r="E184" s="39">
        <v>8.5</v>
      </c>
      <c r="F184" s="29"/>
    </row>
    <row r="185" spans="1:6" s="9" customFormat="1" ht="24" customHeight="1">
      <c r="A185" s="24"/>
      <c r="B185" s="25" t="s">
        <v>276</v>
      </c>
      <c r="C185" s="26"/>
      <c r="D185" s="27">
        <v>2</v>
      </c>
      <c r="E185" s="39">
        <v>6.5</v>
      </c>
      <c r="F185" s="29"/>
    </row>
    <row r="186" spans="1:6" s="9" customFormat="1" ht="24" customHeight="1">
      <c r="A186" s="24"/>
      <c r="B186" s="25" t="s">
        <v>46</v>
      </c>
      <c r="C186" s="26"/>
      <c r="D186" s="27">
        <v>2</v>
      </c>
      <c r="E186" s="39">
        <v>6.5</v>
      </c>
      <c r="F186" s="29"/>
    </row>
    <row r="187" spans="1:6" s="9" customFormat="1" ht="24" customHeight="1">
      <c r="A187" s="24"/>
      <c r="B187" s="25" t="s">
        <v>47</v>
      </c>
      <c r="C187" s="26"/>
      <c r="D187" s="27">
        <v>2</v>
      </c>
      <c r="E187" s="39">
        <v>6</v>
      </c>
      <c r="F187" s="29"/>
    </row>
    <row r="188" spans="1:6" s="9" customFormat="1" ht="24" customHeight="1">
      <c r="A188" s="24"/>
      <c r="B188" s="25" t="s">
        <v>48</v>
      </c>
      <c r="C188" s="26"/>
      <c r="D188" s="27">
        <v>2</v>
      </c>
      <c r="E188" s="39">
        <v>3.3</v>
      </c>
      <c r="F188" s="29"/>
    </row>
    <row r="189" spans="1:6" s="9" customFormat="1" ht="24" customHeight="1">
      <c r="A189" s="24"/>
      <c r="B189" s="25" t="s">
        <v>277</v>
      </c>
      <c r="C189" s="26"/>
      <c r="D189" s="27">
        <v>2</v>
      </c>
      <c r="E189" s="39">
        <v>7.1</v>
      </c>
      <c r="F189" s="29"/>
    </row>
    <row r="190" spans="1:6" s="9" customFormat="1" ht="24" customHeight="1">
      <c r="A190" s="24"/>
      <c r="B190" s="25" t="s">
        <v>278</v>
      </c>
      <c r="C190" s="26"/>
      <c r="D190" s="27">
        <v>2</v>
      </c>
      <c r="E190" s="39">
        <v>6.5</v>
      </c>
      <c r="F190" s="29"/>
    </row>
    <row r="191" spans="1:6" s="9" customFormat="1" ht="24" customHeight="1">
      <c r="A191" s="24"/>
      <c r="B191" s="25" t="s">
        <v>279</v>
      </c>
      <c r="C191" s="26"/>
      <c r="D191" s="27">
        <v>2</v>
      </c>
      <c r="E191" s="39">
        <v>6.2</v>
      </c>
      <c r="F191" s="29"/>
    </row>
    <row r="192" spans="1:6" s="9" customFormat="1" ht="24" customHeight="1">
      <c r="A192" s="24"/>
      <c r="B192" s="25" t="s">
        <v>49</v>
      </c>
      <c r="C192" s="26"/>
      <c r="D192" s="27">
        <v>2</v>
      </c>
      <c r="E192" s="39">
        <v>12</v>
      </c>
      <c r="F192" s="29"/>
    </row>
    <row r="193" spans="1:6" s="9" customFormat="1" ht="24" customHeight="1">
      <c r="A193" s="24"/>
      <c r="B193" s="25" t="s">
        <v>280</v>
      </c>
      <c r="C193" s="26"/>
      <c r="D193" s="27">
        <v>2</v>
      </c>
      <c r="E193" s="39">
        <v>1.2</v>
      </c>
      <c r="F193" s="29" t="s">
        <v>146</v>
      </c>
    </row>
    <row r="194" spans="1:6" s="9" customFormat="1" ht="24" customHeight="1">
      <c r="A194" s="24"/>
      <c r="B194" s="25" t="s">
        <v>281</v>
      </c>
      <c r="C194" s="26"/>
      <c r="D194" s="27">
        <v>2</v>
      </c>
      <c r="E194" s="39">
        <v>4.0999999999999996</v>
      </c>
      <c r="F194" s="29" t="s">
        <v>146</v>
      </c>
    </row>
    <row r="195" spans="1:6" s="9" customFormat="1" ht="24" customHeight="1">
      <c r="A195" s="24"/>
      <c r="B195" s="25" t="s">
        <v>282</v>
      </c>
      <c r="C195" s="26"/>
      <c r="D195" s="27">
        <v>2</v>
      </c>
      <c r="E195" s="39">
        <v>6</v>
      </c>
      <c r="F195" s="29" t="s">
        <v>146</v>
      </c>
    </row>
    <row r="196" spans="1:6" s="9" customFormat="1" ht="24" customHeight="1">
      <c r="A196" s="24"/>
      <c r="B196" s="25" t="s">
        <v>283</v>
      </c>
      <c r="C196" s="26"/>
      <c r="D196" s="27">
        <v>2</v>
      </c>
      <c r="E196" s="39">
        <v>11.5</v>
      </c>
      <c r="F196" s="29" t="s">
        <v>146</v>
      </c>
    </row>
    <row r="197" spans="1:6" s="9" customFormat="1" ht="24" customHeight="1">
      <c r="A197" s="24"/>
      <c r="B197" s="25" t="s">
        <v>284</v>
      </c>
      <c r="C197" s="26"/>
      <c r="D197" s="27">
        <v>2</v>
      </c>
      <c r="E197" s="39">
        <v>3</v>
      </c>
      <c r="F197" s="29" t="s">
        <v>146</v>
      </c>
    </row>
    <row r="198" spans="1:6" s="9" customFormat="1" ht="24" customHeight="1">
      <c r="A198" s="24"/>
      <c r="B198" s="25" t="s">
        <v>285</v>
      </c>
      <c r="C198" s="26"/>
      <c r="D198" s="27">
        <v>2</v>
      </c>
      <c r="E198" s="39">
        <v>1.5</v>
      </c>
      <c r="F198" s="29" t="s">
        <v>146</v>
      </c>
    </row>
    <row r="199" spans="1:6" s="9" customFormat="1" ht="24" customHeight="1">
      <c r="A199" s="24"/>
      <c r="B199" s="25" t="s">
        <v>286</v>
      </c>
      <c r="C199" s="26"/>
      <c r="D199" s="27">
        <v>2</v>
      </c>
      <c r="E199" s="39">
        <v>8.1999999999999993</v>
      </c>
      <c r="F199" s="29" t="s">
        <v>146</v>
      </c>
    </row>
    <row r="200" spans="1:6" s="9" customFormat="1" ht="24" customHeight="1">
      <c r="A200" s="24"/>
      <c r="B200" s="25" t="s">
        <v>287</v>
      </c>
      <c r="C200" s="26"/>
      <c r="D200" s="27">
        <v>2</v>
      </c>
      <c r="E200" s="39">
        <v>1.8</v>
      </c>
      <c r="F200" s="29" t="s">
        <v>146</v>
      </c>
    </row>
    <row r="201" spans="1:6" s="9" customFormat="1" ht="24" customHeight="1">
      <c r="A201" s="24"/>
      <c r="B201" s="25" t="s">
        <v>288</v>
      </c>
      <c r="C201" s="26"/>
      <c r="D201" s="27">
        <v>2</v>
      </c>
      <c r="E201" s="39">
        <v>2.2000000000000002</v>
      </c>
      <c r="F201" s="29" t="s">
        <v>146</v>
      </c>
    </row>
    <row r="202" spans="1:6" s="9" customFormat="1" ht="24" customHeight="1">
      <c r="A202" s="24"/>
      <c r="B202" s="25" t="s">
        <v>289</v>
      </c>
      <c r="C202" s="26"/>
      <c r="D202" s="27">
        <v>2</v>
      </c>
      <c r="E202" s="39">
        <v>2.5</v>
      </c>
      <c r="F202" s="29" t="s">
        <v>146</v>
      </c>
    </row>
    <row r="203" spans="1:6" s="9" customFormat="1" ht="24" customHeight="1">
      <c r="A203" s="31" t="s">
        <v>159</v>
      </c>
      <c r="B203" s="32">
        <f>COUNTA(B204:B222)</f>
        <v>19</v>
      </c>
      <c r="C203" s="32"/>
      <c r="D203" s="27"/>
      <c r="E203" s="39">
        <f>SUM(E204:E222)</f>
        <v>63.699999999999996</v>
      </c>
      <c r="F203" s="29"/>
    </row>
    <row r="204" spans="1:6" s="9" customFormat="1" ht="24" customHeight="1">
      <c r="A204" s="24" t="s">
        <v>290</v>
      </c>
      <c r="B204" s="80" t="s">
        <v>291</v>
      </c>
      <c r="C204" s="26" t="s">
        <v>292</v>
      </c>
      <c r="D204" s="82" t="s">
        <v>293</v>
      </c>
      <c r="E204" s="83">
        <v>2.7</v>
      </c>
      <c r="F204" s="29"/>
    </row>
    <row r="205" spans="1:6" s="9" customFormat="1" ht="24" customHeight="1">
      <c r="A205" s="24"/>
      <c r="B205" s="80" t="s">
        <v>294</v>
      </c>
      <c r="C205" s="26" t="s">
        <v>292</v>
      </c>
      <c r="D205" s="82" t="s">
        <v>293</v>
      </c>
      <c r="E205" s="83">
        <v>0.5</v>
      </c>
      <c r="F205" s="29"/>
    </row>
    <row r="206" spans="1:6" s="9" customFormat="1" ht="24" customHeight="1">
      <c r="A206" s="24"/>
      <c r="B206" s="80" t="s">
        <v>295</v>
      </c>
      <c r="C206" s="26" t="s">
        <v>292</v>
      </c>
      <c r="D206" s="82" t="s">
        <v>293</v>
      </c>
      <c r="E206" s="83">
        <v>0.9</v>
      </c>
      <c r="F206" s="29"/>
    </row>
    <row r="207" spans="1:6" s="9" customFormat="1" ht="24" customHeight="1">
      <c r="A207" s="24"/>
      <c r="B207" s="80" t="s">
        <v>296</v>
      </c>
      <c r="C207" s="26" t="s">
        <v>292</v>
      </c>
      <c r="D207" s="82" t="s">
        <v>293</v>
      </c>
      <c r="E207" s="83">
        <v>1.6</v>
      </c>
      <c r="F207" s="29"/>
    </row>
    <row r="208" spans="1:6" s="9" customFormat="1" ht="24" customHeight="1">
      <c r="A208" s="24"/>
      <c r="B208" s="80" t="s">
        <v>297</v>
      </c>
      <c r="C208" s="26" t="s">
        <v>292</v>
      </c>
      <c r="D208" s="82" t="s">
        <v>293</v>
      </c>
      <c r="E208" s="83">
        <v>0.9</v>
      </c>
      <c r="F208" s="29"/>
    </row>
    <row r="209" spans="1:6" s="9" customFormat="1" ht="24" customHeight="1">
      <c r="A209" s="24"/>
      <c r="B209" s="80" t="s">
        <v>298</v>
      </c>
      <c r="C209" s="26"/>
      <c r="D209" s="82" t="s">
        <v>293</v>
      </c>
      <c r="E209" s="83">
        <v>6.2</v>
      </c>
      <c r="F209" s="29"/>
    </row>
    <row r="210" spans="1:6" s="9" customFormat="1" ht="24" customHeight="1">
      <c r="A210" s="24"/>
      <c r="B210" s="80" t="s">
        <v>299</v>
      </c>
      <c r="C210" s="26"/>
      <c r="D210" s="82" t="s">
        <v>293</v>
      </c>
      <c r="E210" s="83">
        <v>8.3000000000000007</v>
      </c>
      <c r="F210" s="29"/>
    </row>
    <row r="211" spans="1:6" s="9" customFormat="1" ht="24" customHeight="1">
      <c r="A211" s="24"/>
      <c r="B211" s="80" t="s">
        <v>300</v>
      </c>
      <c r="C211" s="26" t="s">
        <v>292</v>
      </c>
      <c r="D211" s="82" t="s">
        <v>293</v>
      </c>
      <c r="E211" s="83">
        <v>13.2</v>
      </c>
      <c r="F211" s="29"/>
    </row>
    <row r="212" spans="1:6" s="9" customFormat="1" ht="24" customHeight="1">
      <c r="A212" s="24"/>
      <c r="B212" s="80" t="s">
        <v>301</v>
      </c>
      <c r="C212" s="26" t="s">
        <v>292</v>
      </c>
      <c r="D212" s="82" t="s">
        <v>293</v>
      </c>
      <c r="E212" s="83">
        <v>1.2</v>
      </c>
      <c r="F212" s="29"/>
    </row>
    <row r="213" spans="1:6" s="9" customFormat="1" ht="24" customHeight="1">
      <c r="A213" s="24"/>
      <c r="B213" s="80" t="s">
        <v>302</v>
      </c>
      <c r="C213" s="26"/>
      <c r="D213" s="82" t="s">
        <v>293</v>
      </c>
      <c r="E213" s="83">
        <v>7.5</v>
      </c>
      <c r="F213" s="29"/>
    </row>
    <row r="214" spans="1:6" s="9" customFormat="1" ht="24" customHeight="1">
      <c r="A214" s="24"/>
      <c r="B214" s="80" t="s">
        <v>303</v>
      </c>
      <c r="C214" s="26" t="s">
        <v>292</v>
      </c>
      <c r="D214" s="82" t="s">
        <v>293</v>
      </c>
      <c r="E214" s="83">
        <v>2.6</v>
      </c>
      <c r="F214" s="29"/>
    </row>
    <row r="215" spans="1:6" s="9" customFormat="1" ht="24" customHeight="1">
      <c r="A215" s="24"/>
      <c r="B215" s="80" t="s">
        <v>304</v>
      </c>
      <c r="C215" s="26" t="s">
        <v>292</v>
      </c>
      <c r="D215" s="82" t="s">
        <v>293</v>
      </c>
      <c r="E215" s="83">
        <v>4</v>
      </c>
      <c r="F215" s="29"/>
    </row>
    <row r="216" spans="1:6" s="9" customFormat="1" ht="24" customHeight="1">
      <c r="A216" s="24" t="s">
        <v>290</v>
      </c>
      <c r="B216" s="80" t="s">
        <v>305</v>
      </c>
      <c r="C216" s="26" t="s">
        <v>292</v>
      </c>
      <c r="D216" s="82" t="s">
        <v>293</v>
      </c>
      <c r="E216" s="83">
        <v>2.2999999999999998</v>
      </c>
      <c r="F216" s="29"/>
    </row>
    <row r="217" spans="1:6" s="9" customFormat="1" ht="24" customHeight="1">
      <c r="A217" s="24"/>
      <c r="B217" s="80" t="s">
        <v>306</v>
      </c>
      <c r="C217" s="26"/>
      <c r="D217" s="82" t="s">
        <v>293</v>
      </c>
      <c r="E217" s="83">
        <v>1</v>
      </c>
      <c r="F217" s="29"/>
    </row>
    <row r="218" spans="1:6" s="9" customFormat="1" ht="24" customHeight="1">
      <c r="A218" s="24"/>
      <c r="B218" s="80" t="s">
        <v>307</v>
      </c>
      <c r="C218" s="26"/>
      <c r="D218" s="82" t="s">
        <v>293</v>
      </c>
      <c r="E218" s="83">
        <v>6</v>
      </c>
      <c r="F218" s="29"/>
    </row>
    <row r="219" spans="1:6" s="9" customFormat="1" ht="24" customHeight="1">
      <c r="A219" s="24"/>
      <c r="B219" s="80" t="s">
        <v>308</v>
      </c>
      <c r="C219" s="26"/>
      <c r="D219" s="82">
        <v>1.5</v>
      </c>
      <c r="E219" s="83">
        <v>0.9</v>
      </c>
      <c r="F219" s="29"/>
    </row>
    <row r="220" spans="1:6" s="9" customFormat="1" ht="24" customHeight="1">
      <c r="A220" s="24"/>
      <c r="B220" s="80" t="s">
        <v>309</v>
      </c>
      <c r="C220" s="26"/>
      <c r="D220" s="82" t="s">
        <v>293</v>
      </c>
      <c r="E220" s="83">
        <v>1.8</v>
      </c>
      <c r="F220" s="29"/>
    </row>
    <row r="221" spans="1:6" s="9" customFormat="1" ht="24" customHeight="1">
      <c r="A221" s="24"/>
      <c r="B221" s="80" t="s">
        <v>310</v>
      </c>
      <c r="C221" s="26" t="s">
        <v>292</v>
      </c>
      <c r="D221" s="82">
        <v>1.5</v>
      </c>
      <c r="E221" s="83">
        <v>1.5</v>
      </c>
      <c r="F221" s="29"/>
    </row>
    <row r="222" spans="1:6" s="9" customFormat="1" ht="24" customHeight="1">
      <c r="A222" s="40"/>
      <c r="B222" s="80" t="s">
        <v>311</v>
      </c>
      <c r="C222" s="26"/>
      <c r="D222" s="82">
        <v>1.5</v>
      </c>
      <c r="E222" s="83">
        <v>0.6</v>
      </c>
      <c r="F222" s="29"/>
    </row>
    <row r="223" spans="1:6" s="9" customFormat="1" ht="24" customHeight="1">
      <c r="A223" s="31" t="s">
        <v>159</v>
      </c>
      <c r="B223" s="32">
        <f>COUNTA(B224:B232)</f>
        <v>9</v>
      </c>
      <c r="C223" s="32"/>
      <c r="D223" s="27"/>
      <c r="E223" s="39">
        <f>SUM(E224:E232)</f>
        <v>32.190000000000005</v>
      </c>
      <c r="F223" s="29"/>
    </row>
    <row r="224" spans="1:6" s="9" customFormat="1" ht="24" customHeight="1">
      <c r="A224" s="24" t="s">
        <v>312</v>
      </c>
      <c r="B224" s="80" t="s">
        <v>313</v>
      </c>
      <c r="C224" s="26"/>
      <c r="D224" s="82">
        <v>2</v>
      </c>
      <c r="E224" s="83">
        <v>3.2</v>
      </c>
      <c r="F224" s="29"/>
    </row>
    <row r="225" spans="1:6" s="9" customFormat="1" ht="24" customHeight="1">
      <c r="A225" s="24"/>
      <c r="B225" s="80" t="s">
        <v>314</v>
      </c>
      <c r="C225" s="26"/>
      <c r="D225" s="82">
        <v>2</v>
      </c>
      <c r="E225" s="83">
        <v>4.3</v>
      </c>
      <c r="F225" s="29"/>
    </row>
    <row r="226" spans="1:6" s="9" customFormat="1" ht="24" customHeight="1">
      <c r="A226" s="24"/>
      <c r="B226" s="80" t="s">
        <v>315</v>
      </c>
      <c r="C226" s="26"/>
      <c r="D226" s="82">
        <v>2</v>
      </c>
      <c r="E226" s="83">
        <v>5.3</v>
      </c>
      <c r="F226" s="29"/>
    </row>
    <row r="227" spans="1:6" s="9" customFormat="1" ht="24" customHeight="1">
      <c r="A227" s="24"/>
      <c r="B227" s="80" t="s">
        <v>316</v>
      </c>
      <c r="C227" s="26"/>
      <c r="D227" s="82">
        <v>5</v>
      </c>
      <c r="E227" s="83">
        <v>1.3</v>
      </c>
      <c r="F227" s="29"/>
    </row>
    <row r="228" spans="1:6" s="9" customFormat="1" ht="24" customHeight="1">
      <c r="A228" s="24"/>
      <c r="B228" s="80" t="s">
        <v>317</v>
      </c>
      <c r="C228" s="26"/>
      <c r="D228" s="82">
        <v>2</v>
      </c>
      <c r="E228" s="83">
        <v>2.6</v>
      </c>
      <c r="F228" s="29"/>
    </row>
    <row r="229" spans="1:6" s="9" customFormat="1" ht="24" customHeight="1">
      <c r="A229" s="24"/>
      <c r="B229" s="80" t="s">
        <v>318</v>
      </c>
      <c r="C229" s="26"/>
      <c r="D229" s="82">
        <v>2</v>
      </c>
      <c r="E229" s="83">
        <v>2.2999999999999998</v>
      </c>
      <c r="F229" s="29"/>
    </row>
    <row r="230" spans="1:6" s="9" customFormat="1" ht="24" customHeight="1">
      <c r="A230" s="24"/>
      <c r="B230" s="80" t="s">
        <v>319</v>
      </c>
      <c r="C230" s="26"/>
      <c r="D230" s="82">
        <v>1</v>
      </c>
      <c r="E230" s="83">
        <v>3</v>
      </c>
      <c r="F230" s="29"/>
    </row>
    <row r="231" spans="1:6" s="9" customFormat="1" ht="24" customHeight="1">
      <c r="A231" s="24"/>
      <c r="B231" s="80" t="s">
        <v>320</v>
      </c>
      <c r="C231" s="26"/>
      <c r="D231" s="82" t="s">
        <v>321</v>
      </c>
      <c r="E231" s="83">
        <v>3.9</v>
      </c>
      <c r="F231" s="29"/>
    </row>
    <row r="232" spans="1:6" s="9" customFormat="1" ht="24" customHeight="1">
      <c r="A232" s="24"/>
      <c r="B232" s="80" t="s">
        <v>322</v>
      </c>
      <c r="C232" s="26"/>
      <c r="D232" s="82" t="s">
        <v>323</v>
      </c>
      <c r="E232" s="83">
        <v>6.29</v>
      </c>
      <c r="F232" s="29"/>
    </row>
    <row r="233" spans="1:6" s="9" customFormat="1" ht="24" customHeight="1">
      <c r="A233" s="31" t="s">
        <v>324</v>
      </c>
      <c r="B233" s="32">
        <f>COUNTA(B234:B246)</f>
        <v>13</v>
      </c>
      <c r="C233" s="32"/>
      <c r="D233" s="27"/>
      <c r="E233" s="39">
        <f>SUM(E234:E246)</f>
        <v>78.999999999999986</v>
      </c>
      <c r="F233" s="29"/>
    </row>
    <row r="234" spans="1:6" s="9" customFormat="1" ht="24" customHeight="1">
      <c r="A234" s="24" t="s">
        <v>325</v>
      </c>
      <c r="B234" s="80" t="s">
        <v>326</v>
      </c>
      <c r="C234" s="26"/>
      <c r="D234" s="82">
        <v>2</v>
      </c>
      <c r="E234" s="83">
        <v>3.8</v>
      </c>
      <c r="F234" s="29"/>
    </row>
    <row r="235" spans="1:6" s="9" customFormat="1" ht="24" customHeight="1">
      <c r="A235" s="24"/>
      <c r="B235" s="80" t="s">
        <v>327</v>
      </c>
      <c r="C235" s="26"/>
      <c r="D235" s="82">
        <v>2</v>
      </c>
      <c r="E235" s="83">
        <v>3.7</v>
      </c>
      <c r="F235" s="29"/>
    </row>
    <row r="236" spans="1:6" s="9" customFormat="1" ht="24" customHeight="1">
      <c r="A236" s="24"/>
      <c r="B236" s="80" t="s">
        <v>328</v>
      </c>
      <c r="C236" s="26"/>
      <c r="D236" s="82">
        <v>2</v>
      </c>
      <c r="E236" s="83">
        <v>5.7</v>
      </c>
      <c r="F236" s="29"/>
    </row>
    <row r="237" spans="1:6" s="9" customFormat="1" ht="24" customHeight="1">
      <c r="A237" s="24"/>
      <c r="B237" s="87" t="s">
        <v>329</v>
      </c>
      <c r="C237" s="26"/>
      <c r="D237" s="82">
        <v>2</v>
      </c>
      <c r="E237" s="83">
        <v>26</v>
      </c>
      <c r="F237" s="88"/>
    </row>
    <row r="238" spans="1:6" s="9" customFormat="1" ht="24" customHeight="1">
      <c r="A238" s="24"/>
      <c r="B238" s="80" t="s">
        <v>330</v>
      </c>
      <c r="C238" s="26"/>
      <c r="D238" s="82">
        <v>2</v>
      </c>
      <c r="E238" s="83">
        <v>4</v>
      </c>
      <c r="F238" s="29"/>
    </row>
    <row r="239" spans="1:6" s="9" customFormat="1" ht="24" customHeight="1">
      <c r="A239" s="24"/>
      <c r="B239" s="80" t="s">
        <v>331</v>
      </c>
      <c r="C239" s="26"/>
      <c r="D239" s="82">
        <v>2</v>
      </c>
      <c r="E239" s="83">
        <v>7.8</v>
      </c>
      <c r="F239" s="29"/>
    </row>
    <row r="240" spans="1:6" s="9" customFormat="1" ht="24" customHeight="1">
      <c r="A240" s="24"/>
      <c r="B240" s="89" t="s">
        <v>332</v>
      </c>
      <c r="C240" s="26"/>
      <c r="D240" s="82">
        <v>2</v>
      </c>
      <c r="E240" s="83">
        <v>6.5</v>
      </c>
      <c r="F240" s="29"/>
    </row>
    <row r="241" spans="1:6" s="9" customFormat="1" ht="24" customHeight="1">
      <c r="A241" s="24"/>
      <c r="B241" s="80" t="s">
        <v>333</v>
      </c>
      <c r="C241" s="26"/>
      <c r="D241" s="82">
        <v>2</v>
      </c>
      <c r="E241" s="83">
        <v>4.4000000000000004</v>
      </c>
      <c r="F241" s="29"/>
    </row>
    <row r="242" spans="1:6" s="9" customFormat="1" ht="24" customHeight="1">
      <c r="A242" s="24"/>
      <c r="B242" s="80" t="s">
        <v>334</v>
      </c>
      <c r="C242" s="26"/>
      <c r="D242" s="82">
        <v>2</v>
      </c>
      <c r="E242" s="83">
        <v>3.4</v>
      </c>
      <c r="F242" s="29"/>
    </row>
    <row r="243" spans="1:6" s="9" customFormat="1" ht="24" customHeight="1">
      <c r="A243" s="24"/>
      <c r="B243" s="80" t="s">
        <v>335</v>
      </c>
      <c r="C243" s="26"/>
      <c r="D243" s="82">
        <v>2</v>
      </c>
      <c r="E243" s="83">
        <v>2.6</v>
      </c>
      <c r="F243" s="29"/>
    </row>
    <row r="244" spans="1:6" s="9" customFormat="1" ht="24" customHeight="1">
      <c r="A244" s="24"/>
      <c r="B244" s="80" t="s">
        <v>336</v>
      </c>
      <c r="C244" s="26"/>
      <c r="D244" s="82">
        <v>2</v>
      </c>
      <c r="E244" s="83">
        <v>3.6</v>
      </c>
      <c r="F244" s="29"/>
    </row>
    <row r="245" spans="1:6" s="9" customFormat="1" ht="24" customHeight="1">
      <c r="A245" s="24"/>
      <c r="B245" s="80" t="s">
        <v>337</v>
      </c>
      <c r="C245" s="26"/>
      <c r="D245" s="82">
        <v>2</v>
      </c>
      <c r="E245" s="83">
        <v>3.5</v>
      </c>
      <c r="F245" s="29"/>
    </row>
    <row r="246" spans="1:6" s="9" customFormat="1" ht="24" customHeight="1">
      <c r="A246" s="24"/>
      <c r="B246" s="80" t="s">
        <v>338</v>
      </c>
      <c r="C246" s="26"/>
      <c r="D246" s="82">
        <v>2</v>
      </c>
      <c r="E246" s="83">
        <v>4</v>
      </c>
      <c r="F246" s="90"/>
    </row>
    <row r="247" spans="1:6" s="9" customFormat="1" ht="24" customHeight="1">
      <c r="A247" s="31" t="s">
        <v>324</v>
      </c>
      <c r="B247" s="32">
        <f>COUNTA(B248:B256)</f>
        <v>9</v>
      </c>
      <c r="C247" s="32"/>
      <c r="D247" s="27"/>
      <c r="E247" s="39">
        <f>SUM(E248:E256)</f>
        <v>64.7</v>
      </c>
      <c r="F247" s="29"/>
    </row>
    <row r="248" spans="1:6" s="9" customFormat="1" ht="24" customHeight="1">
      <c r="A248" s="24" t="s">
        <v>339</v>
      </c>
      <c r="B248" s="25" t="s">
        <v>340</v>
      </c>
      <c r="C248" s="26"/>
      <c r="D248" s="27" t="s">
        <v>50</v>
      </c>
      <c r="E248" s="39">
        <v>7.7</v>
      </c>
      <c r="F248" s="29"/>
    </row>
    <row r="249" spans="1:6" s="9" customFormat="1" ht="24" customHeight="1">
      <c r="A249" s="24"/>
      <c r="B249" s="25" t="s">
        <v>341</v>
      </c>
      <c r="C249" s="26"/>
      <c r="D249" s="27" t="s">
        <v>50</v>
      </c>
      <c r="E249" s="39">
        <v>8.3000000000000007</v>
      </c>
      <c r="F249" s="29"/>
    </row>
    <row r="250" spans="1:6" s="9" customFormat="1" ht="24" customHeight="1">
      <c r="A250" s="24"/>
      <c r="B250" s="25" t="s">
        <v>342</v>
      </c>
      <c r="C250" s="26"/>
      <c r="D250" s="27" t="s">
        <v>50</v>
      </c>
      <c r="E250" s="39">
        <v>17.7</v>
      </c>
      <c r="F250" s="29"/>
    </row>
    <row r="251" spans="1:6" s="9" customFormat="1" ht="24" customHeight="1">
      <c r="A251" s="24"/>
      <c r="B251" s="25" t="s">
        <v>343</v>
      </c>
      <c r="C251" s="26"/>
      <c r="D251" s="27" t="s">
        <v>169</v>
      </c>
      <c r="E251" s="39">
        <v>4.5999999999999996</v>
      </c>
      <c r="F251" s="29"/>
    </row>
    <row r="252" spans="1:6" s="9" customFormat="1" ht="24" customHeight="1">
      <c r="A252" s="24" t="s">
        <v>339</v>
      </c>
      <c r="B252" s="25" t="s">
        <v>344</v>
      </c>
      <c r="C252" s="26"/>
      <c r="D252" s="91">
        <v>3</v>
      </c>
      <c r="E252" s="39">
        <v>16.5</v>
      </c>
      <c r="F252" s="29"/>
    </row>
    <row r="253" spans="1:6" s="9" customFormat="1" ht="24" customHeight="1">
      <c r="A253" s="24"/>
      <c r="B253" s="25" t="s">
        <v>345</v>
      </c>
      <c r="C253" s="26"/>
      <c r="D253" s="27" t="s">
        <v>50</v>
      </c>
      <c r="E253" s="39">
        <v>1.1000000000000001</v>
      </c>
      <c r="F253" s="29"/>
    </row>
    <row r="254" spans="1:6" s="9" customFormat="1" ht="24" customHeight="1">
      <c r="A254" s="92"/>
      <c r="B254" s="25" t="s">
        <v>346</v>
      </c>
      <c r="C254" s="26"/>
      <c r="D254" s="27" t="s">
        <v>50</v>
      </c>
      <c r="E254" s="39">
        <v>1.3</v>
      </c>
      <c r="F254" s="93"/>
    </row>
    <row r="255" spans="1:6" s="9" customFormat="1" ht="24" customHeight="1">
      <c r="A255" s="92"/>
      <c r="B255" s="25" t="s">
        <v>347</v>
      </c>
      <c r="C255" s="26"/>
      <c r="D255" s="27" t="s">
        <v>50</v>
      </c>
      <c r="E255" s="39">
        <v>6.5</v>
      </c>
      <c r="F255" s="29" t="s">
        <v>146</v>
      </c>
    </row>
    <row r="256" spans="1:6" ht="23.25" customHeight="1">
      <c r="A256" s="94"/>
      <c r="B256" s="25" t="s">
        <v>348</v>
      </c>
      <c r="C256" s="26"/>
      <c r="D256" s="27" t="s">
        <v>50</v>
      </c>
      <c r="E256" s="39">
        <v>1</v>
      </c>
      <c r="F256" s="29" t="s">
        <v>146</v>
      </c>
    </row>
    <row r="257" spans="1:6" s="9" customFormat="1" ht="24" customHeight="1">
      <c r="A257" s="31" t="s">
        <v>159</v>
      </c>
      <c r="B257" s="32">
        <f>COUNTA(B258:B272)</f>
        <v>15</v>
      </c>
      <c r="C257" s="32"/>
      <c r="D257" s="27"/>
      <c r="E257" s="39">
        <f>SUM(E258:E272)</f>
        <v>70.899999999999991</v>
      </c>
      <c r="F257" s="29"/>
    </row>
    <row r="258" spans="1:6" s="9" customFormat="1" ht="24" customHeight="1">
      <c r="A258" s="24" t="s">
        <v>349</v>
      </c>
      <c r="B258" s="25" t="s">
        <v>51</v>
      </c>
      <c r="C258" s="26"/>
      <c r="D258" s="27"/>
      <c r="E258" s="39">
        <v>1</v>
      </c>
      <c r="F258" s="41"/>
    </row>
    <row r="259" spans="1:6" s="9" customFormat="1" ht="24" customHeight="1">
      <c r="A259" s="24"/>
      <c r="B259" s="42" t="s">
        <v>350</v>
      </c>
      <c r="C259" s="43"/>
      <c r="D259" s="27"/>
      <c r="E259" s="39">
        <v>12.3</v>
      </c>
      <c r="F259" s="29"/>
    </row>
    <row r="260" spans="1:6" s="9" customFormat="1" ht="24" customHeight="1">
      <c r="A260" s="24"/>
      <c r="B260" s="25" t="s">
        <v>52</v>
      </c>
      <c r="C260" s="26"/>
      <c r="D260" s="27"/>
      <c r="E260" s="39">
        <v>7.7</v>
      </c>
      <c r="F260" s="29"/>
    </row>
    <row r="261" spans="1:6" s="9" customFormat="1" ht="24" customHeight="1">
      <c r="A261" s="24"/>
      <c r="B261" s="25" t="s">
        <v>351</v>
      </c>
      <c r="C261" s="26"/>
      <c r="D261" s="27"/>
      <c r="E261" s="39">
        <v>5.3</v>
      </c>
      <c r="F261" s="29"/>
    </row>
    <row r="262" spans="1:6" s="9" customFormat="1" ht="24" customHeight="1">
      <c r="A262" s="24"/>
      <c r="B262" s="25" t="s">
        <v>352</v>
      </c>
      <c r="C262" s="26"/>
      <c r="D262" s="27"/>
      <c r="E262" s="39">
        <v>5.7</v>
      </c>
      <c r="F262" s="29"/>
    </row>
    <row r="263" spans="1:6" s="9" customFormat="1" ht="24" customHeight="1">
      <c r="A263" s="24"/>
      <c r="B263" s="25" t="s">
        <v>353</v>
      </c>
      <c r="C263" s="26"/>
      <c r="D263" s="27"/>
      <c r="E263" s="39">
        <v>4.8</v>
      </c>
      <c r="F263" s="29"/>
    </row>
    <row r="264" spans="1:6" s="9" customFormat="1" ht="24" customHeight="1">
      <c r="A264" s="24"/>
      <c r="B264" s="25" t="s">
        <v>53</v>
      </c>
      <c r="C264" s="26"/>
      <c r="D264" s="27"/>
      <c r="E264" s="39">
        <v>1.2</v>
      </c>
      <c r="F264" s="41"/>
    </row>
    <row r="265" spans="1:6" s="9" customFormat="1" ht="28.5" customHeight="1">
      <c r="A265" s="24"/>
      <c r="B265" s="25" t="s">
        <v>354</v>
      </c>
      <c r="C265" s="26"/>
      <c r="D265" s="27"/>
      <c r="E265" s="39">
        <v>9.5</v>
      </c>
      <c r="F265" s="95" t="s">
        <v>355</v>
      </c>
    </row>
    <row r="266" spans="1:6" s="9" customFormat="1" ht="24" customHeight="1">
      <c r="A266" s="24"/>
      <c r="B266" s="25" t="s">
        <v>356</v>
      </c>
      <c r="C266" s="26"/>
      <c r="D266" s="27"/>
      <c r="E266" s="39">
        <v>2</v>
      </c>
      <c r="F266" s="95" t="s">
        <v>355</v>
      </c>
    </row>
    <row r="267" spans="1:6" s="9" customFormat="1" ht="24" customHeight="1">
      <c r="A267" s="24"/>
      <c r="B267" s="25" t="s">
        <v>357</v>
      </c>
      <c r="C267" s="26"/>
      <c r="D267" s="27"/>
      <c r="E267" s="39">
        <v>1.8</v>
      </c>
      <c r="F267" s="95" t="s">
        <v>355</v>
      </c>
    </row>
    <row r="268" spans="1:6" s="9" customFormat="1" ht="24" customHeight="1">
      <c r="A268" s="24"/>
      <c r="B268" s="25" t="s">
        <v>358</v>
      </c>
      <c r="C268" s="26"/>
      <c r="D268" s="27"/>
      <c r="E268" s="39">
        <v>2.4</v>
      </c>
      <c r="F268" s="95" t="s">
        <v>355</v>
      </c>
    </row>
    <row r="269" spans="1:6" s="9" customFormat="1" ht="24" customHeight="1">
      <c r="A269" s="24"/>
      <c r="B269" s="25" t="s">
        <v>359</v>
      </c>
      <c r="C269" s="26"/>
      <c r="D269" s="27"/>
      <c r="E269" s="39">
        <v>6</v>
      </c>
      <c r="F269" s="95" t="s">
        <v>355</v>
      </c>
    </row>
    <row r="270" spans="1:6" s="9" customFormat="1" ht="24" customHeight="1">
      <c r="A270" s="24"/>
      <c r="B270" s="25" t="s">
        <v>360</v>
      </c>
      <c r="C270" s="26"/>
      <c r="D270" s="27"/>
      <c r="E270" s="39">
        <v>3.5</v>
      </c>
      <c r="F270" s="95" t="s">
        <v>355</v>
      </c>
    </row>
    <row r="271" spans="1:6" s="9" customFormat="1" ht="24" customHeight="1">
      <c r="A271" s="24"/>
      <c r="B271" s="25" t="s">
        <v>361</v>
      </c>
      <c r="C271" s="26"/>
      <c r="D271" s="27"/>
      <c r="E271" s="39">
        <v>3.2</v>
      </c>
      <c r="F271" s="95" t="s">
        <v>355</v>
      </c>
    </row>
    <row r="272" spans="1:6" s="9" customFormat="1" ht="24" customHeight="1">
      <c r="A272" s="24"/>
      <c r="B272" s="25" t="s">
        <v>362</v>
      </c>
      <c r="C272" s="26"/>
      <c r="D272" s="27"/>
      <c r="E272" s="39">
        <v>4.5</v>
      </c>
      <c r="F272" s="95" t="s">
        <v>355</v>
      </c>
    </row>
    <row r="273" spans="1:6" s="9" customFormat="1" ht="24" customHeight="1">
      <c r="A273" s="31" t="s">
        <v>159</v>
      </c>
      <c r="B273" s="32">
        <f>COUNTA(B274:B276)</f>
        <v>3</v>
      </c>
      <c r="C273" s="32"/>
      <c r="D273" s="27"/>
      <c r="E273" s="39">
        <f>SUM(E274:E276)</f>
        <v>2.2999999999999998</v>
      </c>
      <c r="F273" s="29"/>
    </row>
    <row r="274" spans="1:6" s="9" customFormat="1" ht="24" customHeight="1">
      <c r="A274" s="24" t="s">
        <v>363</v>
      </c>
      <c r="B274" s="80" t="s">
        <v>364</v>
      </c>
      <c r="C274" s="26"/>
      <c r="D274" s="27" t="s">
        <v>323</v>
      </c>
      <c r="E274" s="39">
        <v>0.4</v>
      </c>
      <c r="F274" s="41"/>
    </row>
    <row r="275" spans="1:6" s="9" customFormat="1" ht="24" customHeight="1">
      <c r="A275" s="24"/>
      <c r="B275" s="80" t="s">
        <v>365</v>
      </c>
      <c r="C275" s="43"/>
      <c r="D275" s="27" t="s">
        <v>323</v>
      </c>
      <c r="E275" s="39">
        <v>0.3</v>
      </c>
      <c r="F275" s="29"/>
    </row>
    <row r="276" spans="1:6" s="9" customFormat="1" ht="24" customHeight="1">
      <c r="A276" s="24"/>
      <c r="B276" s="80" t="s">
        <v>366</v>
      </c>
      <c r="C276" s="26"/>
      <c r="D276" s="27" t="s">
        <v>323</v>
      </c>
      <c r="E276" s="39">
        <v>1.6</v>
      </c>
      <c r="F276" s="29"/>
    </row>
    <row r="277" spans="1:6" s="9" customFormat="1" ht="24" customHeight="1">
      <c r="A277" s="31" t="s">
        <v>159</v>
      </c>
      <c r="B277" s="32">
        <f>COUNTA(B278:B333)</f>
        <v>56</v>
      </c>
      <c r="C277" s="32"/>
      <c r="D277" s="27"/>
      <c r="E277" s="39">
        <f>SUM(E278:E333)</f>
        <v>135.93000000000004</v>
      </c>
      <c r="F277" s="29"/>
    </row>
    <row r="278" spans="1:6" s="9" customFormat="1" ht="24" customHeight="1">
      <c r="A278" s="24" t="s">
        <v>367</v>
      </c>
      <c r="B278" s="25" t="s">
        <v>368</v>
      </c>
      <c r="C278" s="26"/>
      <c r="D278" s="27">
        <v>3</v>
      </c>
      <c r="E278" s="39">
        <v>1.2</v>
      </c>
      <c r="F278" s="29"/>
    </row>
    <row r="279" spans="1:6" s="9" customFormat="1" ht="24" customHeight="1">
      <c r="A279" s="24"/>
      <c r="B279" s="25" t="s">
        <v>369</v>
      </c>
      <c r="C279" s="26"/>
      <c r="D279" s="27">
        <v>3</v>
      </c>
      <c r="E279" s="39">
        <v>1.5</v>
      </c>
      <c r="F279" s="29"/>
    </row>
    <row r="280" spans="1:6" s="9" customFormat="1" ht="24" customHeight="1">
      <c r="A280" s="24"/>
      <c r="B280" s="25" t="s">
        <v>370</v>
      </c>
      <c r="C280" s="26"/>
      <c r="D280" s="27">
        <v>3</v>
      </c>
      <c r="E280" s="39">
        <v>4</v>
      </c>
      <c r="F280" s="29"/>
    </row>
    <row r="281" spans="1:6" s="9" customFormat="1" ht="24" customHeight="1">
      <c r="A281" s="24"/>
      <c r="B281" s="25" t="s">
        <v>371</v>
      </c>
      <c r="C281" s="26"/>
      <c r="D281" s="27">
        <v>3</v>
      </c>
      <c r="E281" s="39">
        <v>1.8</v>
      </c>
      <c r="F281" s="29"/>
    </row>
    <row r="282" spans="1:6" s="9" customFormat="1" ht="24" customHeight="1">
      <c r="A282" s="24"/>
      <c r="B282" s="25" t="s">
        <v>372</v>
      </c>
      <c r="C282" s="26"/>
      <c r="D282" s="27">
        <v>3</v>
      </c>
      <c r="E282" s="39">
        <v>4.5</v>
      </c>
      <c r="F282" s="29"/>
    </row>
    <row r="283" spans="1:6" s="9" customFormat="1" ht="24" customHeight="1">
      <c r="A283" s="24"/>
      <c r="B283" s="25" t="s">
        <v>373</v>
      </c>
      <c r="C283" s="26" t="s">
        <v>374</v>
      </c>
      <c r="D283" s="27">
        <v>3</v>
      </c>
      <c r="E283" s="39">
        <v>4</v>
      </c>
      <c r="F283" s="29"/>
    </row>
    <row r="284" spans="1:6" s="9" customFormat="1" ht="24" customHeight="1">
      <c r="A284" s="24"/>
      <c r="B284" s="25" t="s">
        <v>54</v>
      </c>
      <c r="C284" s="26"/>
      <c r="D284" s="27">
        <v>3</v>
      </c>
      <c r="E284" s="39">
        <v>1.3</v>
      </c>
      <c r="F284" s="41"/>
    </row>
    <row r="285" spans="1:6" s="9" customFormat="1" ht="24" customHeight="1">
      <c r="A285" s="24"/>
      <c r="B285" s="25" t="s">
        <v>55</v>
      </c>
      <c r="C285" s="26" t="s">
        <v>374</v>
      </c>
      <c r="D285" s="27">
        <v>3</v>
      </c>
      <c r="E285" s="39">
        <v>3.5</v>
      </c>
      <c r="F285" s="41"/>
    </row>
    <row r="286" spans="1:6" s="9" customFormat="1" ht="24" customHeight="1">
      <c r="A286" s="24"/>
      <c r="B286" s="25" t="s">
        <v>56</v>
      </c>
      <c r="C286" s="26" t="s">
        <v>374</v>
      </c>
      <c r="D286" s="27" t="s">
        <v>57</v>
      </c>
      <c r="E286" s="39">
        <v>1.84</v>
      </c>
      <c r="F286" s="41" t="s">
        <v>146</v>
      </c>
    </row>
    <row r="287" spans="1:6" s="9" customFormat="1" ht="24" customHeight="1">
      <c r="A287" s="24"/>
      <c r="B287" s="25" t="s">
        <v>375</v>
      </c>
      <c r="C287" s="26" t="s">
        <v>374</v>
      </c>
      <c r="D287" s="27" t="s">
        <v>57</v>
      </c>
      <c r="E287" s="39">
        <v>4.0999999999999996</v>
      </c>
      <c r="F287" s="41" t="s">
        <v>146</v>
      </c>
    </row>
    <row r="288" spans="1:6" s="9" customFormat="1" ht="24" customHeight="1">
      <c r="A288" s="24" t="s">
        <v>367</v>
      </c>
      <c r="B288" s="25" t="s">
        <v>376</v>
      </c>
      <c r="C288" s="26"/>
      <c r="D288" s="27">
        <v>1.8</v>
      </c>
      <c r="E288" s="39">
        <v>2.5499999999999998</v>
      </c>
      <c r="F288" s="41" t="s">
        <v>146</v>
      </c>
    </row>
    <row r="289" spans="1:6" s="9" customFormat="1" ht="24" customHeight="1">
      <c r="A289" s="24"/>
      <c r="B289" s="25" t="s">
        <v>377</v>
      </c>
      <c r="C289" s="26" t="s">
        <v>374</v>
      </c>
      <c r="D289" s="27">
        <v>1.5</v>
      </c>
      <c r="E289" s="39">
        <v>1.5</v>
      </c>
      <c r="F289" s="41" t="s">
        <v>146</v>
      </c>
    </row>
    <row r="290" spans="1:6" s="9" customFormat="1" ht="24" customHeight="1">
      <c r="A290" s="24"/>
      <c r="B290" s="25" t="s">
        <v>378</v>
      </c>
      <c r="C290" s="26"/>
      <c r="D290" s="27" t="s">
        <v>379</v>
      </c>
      <c r="E290" s="39">
        <v>1.91</v>
      </c>
      <c r="F290" s="41" t="s">
        <v>380</v>
      </c>
    </row>
    <row r="291" spans="1:6" s="9" customFormat="1" ht="24" customHeight="1">
      <c r="A291" s="24"/>
      <c r="B291" s="25" t="s">
        <v>381</v>
      </c>
      <c r="C291" s="26"/>
      <c r="D291" s="27" t="s">
        <v>379</v>
      </c>
      <c r="E291" s="39">
        <v>0.95</v>
      </c>
      <c r="F291" s="41" t="s">
        <v>380</v>
      </c>
    </row>
    <row r="292" spans="1:6" s="9" customFormat="1" ht="24" customHeight="1">
      <c r="A292" s="24"/>
      <c r="B292" s="25" t="s">
        <v>382</v>
      </c>
      <c r="C292" s="26" t="s">
        <v>383</v>
      </c>
      <c r="D292" s="27" t="s">
        <v>384</v>
      </c>
      <c r="E292" s="39">
        <v>4.7</v>
      </c>
      <c r="F292" s="96"/>
    </row>
    <row r="293" spans="1:6" s="9" customFormat="1" ht="24" customHeight="1">
      <c r="A293" s="24"/>
      <c r="B293" s="25" t="s">
        <v>385</v>
      </c>
      <c r="C293" s="26"/>
      <c r="D293" s="27">
        <v>3</v>
      </c>
      <c r="E293" s="39">
        <v>5</v>
      </c>
      <c r="F293" s="41"/>
    </row>
    <row r="294" spans="1:6" s="9" customFormat="1" ht="24" customHeight="1">
      <c r="A294" s="24"/>
      <c r="B294" s="25" t="s">
        <v>386</v>
      </c>
      <c r="C294" s="26"/>
      <c r="D294" s="27" t="s">
        <v>387</v>
      </c>
      <c r="E294" s="39">
        <v>2.8</v>
      </c>
      <c r="F294" s="96"/>
    </row>
    <row r="295" spans="1:6" s="9" customFormat="1" ht="24" customHeight="1">
      <c r="A295" s="24"/>
      <c r="B295" s="25" t="s">
        <v>388</v>
      </c>
      <c r="C295" s="26"/>
      <c r="D295" s="27" t="s">
        <v>387</v>
      </c>
      <c r="E295" s="39">
        <v>2.5</v>
      </c>
      <c r="F295" s="96"/>
    </row>
    <row r="296" spans="1:6" s="9" customFormat="1" ht="24" customHeight="1">
      <c r="A296" s="24"/>
      <c r="B296" s="25" t="s">
        <v>389</v>
      </c>
      <c r="C296" s="26"/>
      <c r="D296" s="27" t="s">
        <v>387</v>
      </c>
      <c r="E296" s="39">
        <v>0.2</v>
      </c>
      <c r="F296" s="96"/>
    </row>
    <row r="297" spans="1:6" s="9" customFormat="1" ht="24" customHeight="1">
      <c r="A297" s="24"/>
      <c r="B297" s="25" t="s">
        <v>390</v>
      </c>
      <c r="C297" s="26"/>
      <c r="D297" s="27" t="s">
        <v>391</v>
      </c>
      <c r="E297" s="39">
        <v>0.78</v>
      </c>
      <c r="F297" s="41"/>
    </row>
    <row r="298" spans="1:6" s="9" customFormat="1" ht="24" customHeight="1">
      <c r="A298" s="24"/>
      <c r="B298" s="25" t="s">
        <v>392</v>
      </c>
      <c r="C298" s="26"/>
      <c r="D298" s="27">
        <v>1</v>
      </c>
      <c r="E298" s="39">
        <v>5.0999999999999996</v>
      </c>
      <c r="F298" s="41"/>
    </row>
    <row r="299" spans="1:6" s="9" customFormat="1" ht="24" customHeight="1">
      <c r="A299" s="24"/>
      <c r="B299" s="25" t="s">
        <v>393</v>
      </c>
      <c r="C299" s="26"/>
      <c r="D299" s="27">
        <v>1.5</v>
      </c>
      <c r="E299" s="39">
        <v>1</v>
      </c>
      <c r="F299" s="41"/>
    </row>
    <row r="300" spans="1:6" s="9" customFormat="1" ht="24" customHeight="1">
      <c r="A300" s="24"/>
      <c r="B300" s="25" t="s">
        <v>394</v>
      </c>
      <c r="C300" s="26"/>
      <c r="D300" s="27">
        <v>1.5</v>
      </c>
      <c r="E300" s="39">
        <v>0.6</v>
      </c>
      <c r="F300" s="41"/>
    </row>
    <row r="301" spans="1:6" s="97" customFormat="1" ht="24" customHeight="1">
      <c r="A301" s="24"/>
      <c r="B301" s="25" t="s">
        <v>395</v>
      </c>
      <c r="C301" s="26"/>
      <c r="D301" s="27">
        <v>2</v>
      </c>
      <c r="E301" s="39">
        <v>1.4</v>
      </c>
      <c r="F301" s="41"/>
    </row>
    <row r="302" spans="1:6" s="9" customFormat="1" ht="24" customHeight="1">
      <c r="A302" s="24"/>
      <c r="B302" s="25" t="s">
        <v>396</v>
      </c>
      <c r="C302" s="26"/>
      <c r="D302" s="27">
        <v>1</v>
      </c>
      <c r="E302" s="39">
        <v>0.5</v>
      </c>
      <c r="F302" s="41"/>
    </row>
    <row r="303" spans="1:6" s="9" customFormat="1" ht="24" customHeight="1">
      <c r="A303" s="24"/>
      <c r="B303" s="25" t="s">
        <v>397</v>
      </c>
      <c r="C303" s="26"/>
      <c r="D303" s="98" t="s">
        <v>398</v>
      </c>
      <c r="E303" s="39">
        <v>4.5</v>
      </c>
      <c r="F303" s="41" t="s">
        <v>146</v>
      </c>
    </row>
    <row r="304" spans="1:6" s="9" customFormat="1" ht="24" customHeight="1">
      <c r="A304" s="24"/>
      <c r="B304" s="25" t="s">
        <v>399</v>
      </c>
      <c r="C304" s="26"/>
      <c r="D304" s="98" t="s">
        <v>398</v>
      </c>
      <c r="E304" s="39">
        <v>8.5</v>
      </c>
      <c r="F304" s="41" t="s">
        <v>146</v>
      </c>
    </row>
    <row r="305" spans="1:6" s="9" customFormat="1" ht="24" customHeight="1">
      <c r="A305" s="24"/>
      <c r="B305" s="25" t="s">
        <v>400</v>
      </c>
      <c r="C305" s="26"/>
      <c r="D305" s="98" t="s">
        <v>398</v>
      </c>
      <c r="E305" s="39">
        <v>0.9</v>
      </c>
      <c r="F305" s="41" t="s">
        <v>146</v>
      </c>
    </row>
    <row r="306" spans="1:6" s="9" customFormat="1" ht="24" customHeight="1">
      <c r="A306" s="24"/>
      <c r="B306" s="25" t="s">
        <v>401</v>
      </c>
      <c r="C306" s="26"/>
      <c r="D306" s="98" t="s">
        <v>398</v>
      </c>
      <c r="E306" s="39">
        <v>6.5</v>
      </c>
      <c r="F306" s="41" t="s">
        <v>146</v>
      </c>
    </row>
    <row r="307" spans="1:6" s="9" customFormat="1" ht="24" customHeight="1">
      <c r="A307" s="24"/>
      <c r="B307" s="99" t="s">
        <v>402</v>
      </c>
      <c r="C307" s="100"/>
      <c r="D307" s="101" t="s">
        <v>398</v>
      </c>
      <c r="E307" s="102">
        <v>1.8</v>
      </c>
      <c r="F307" s="103" t="s">
        <v>146</v>
      </c>
    </row>
    <row r="308" spans="1:6" s="9" customFormat="1" ht="24" customHeight="1">
      <c r="A308" s="24"/>
      <c r="B308" s="25" t="s">
        <v>403</v>
      </c>
      <c r="C308" s="26"/>
      <c r="D308" s="104">
        <v>2</v>
      </c>
      <c r="E308" s="39">
        <v>2.2999999999999998</v>
      </c>
      <c r="F308" s="105"/>
    </row>
    <row r="309" spans="1:6" s="9" customFormat="1" ht="24" customHeight="1">
      <c r="A309" s="24"/>
      <c r="B309" s="25" t="s">
        <v>404</v>
      </c>
      <c r="C309" s="26"/>
      <c r="D309" s="104">
        <v>2</v>
      </c>
      <c r="E309" s="39">
        <v>0.7</v>
      </c>
      <c r="F309" s="105"/>
    </row>
    <row r="310" spans="1:6" s="9" customFormat="1" ht="24" customHeight="1">
      <c r="A310" s="24"/>
      <c r="B310" s="25" t="s">
        <v>405</v>
      </c>
      <c r="C310" s="26"/>
      <c r="D310" s="104" t="s">
        <v>406</v>
      </c>
      <c r="E310" s="39">
        <v>3</v>
      </c>
      <c r="F310" s="105"/>
    </row>
    <row r="311" spans="1:6" s="9" customFormat="1" ht="24" customHeight="1">
      <c r="A311" s="24"/>
      <c r="B311" s="25" t="s">
        <v>407</v>
      </c>
      <c r="C311" s="26"/>
      <c r="D311" s="104" t="s">
        <v>406</v>
      </c>
      <c r="E311" s="39">
        <v>0.7</v>
      </c>
      <c r="F311" s="105"/>
    </row>
    <row r="312" spans="1:6" s="9" customFormat="1" ht="24" customHeight="1">
      <c r="A312" s="24"/>
      <c r="B312" s="25" t="s">
        <v>408</v>
      </c>
      <c r="C312" s="26"/>
      <c r="D312" s="104" t="s">
        <v>398</v>
      </c>
      <c r="E312" s="106">
        <v>1.5</v>
      </c>
      <c r="F312" s="105" t="s">
        <v>146</v>
      </c>
    </row>
    <row r="313" spans="1:6" s="9" customFormat="1" ht="24" customHeight="1">
      <c r="A313" s="24"/>
      <c r="B313" s="107" t="s">
        <v>409</v>
      </c>
      <c r="C313" s="108"/>
      <c r="D313" s="109" t="s">
        <v>398</v>
      </c>
      <c r="E313" s="110">
        <v>4.5</v>
      </c>
      <c r="F313" s="111" t="s">
        <v>146</v>
      </c>
    </row>
    <row r="314" spans="1:6" s="9" customFormat="1" ht="24" customHeight="1">
      <c r="A314" s="24"/>
      <c r="B314" s="25" t="s">
        <v>410</v>
      </c>
      <c r="C314" s="26"/>
      <c r="D314" s="98" t="s">
        <v>398</v>
      </c>
      <c r="E314" s="112">
        <v>1.2</v>
      </c>
      <c r="F314" s="41" t="s">
        <v>146</v>
      </c>
    </row>
    <row r="315" spans="1:6" s="9" customFormat="1" ht="24" customHeight="1">
      <c r="A315" s="24"/>
      <c r="B315" s="25" t="s">
        <v>411</v>
      </c>
      <c r="C315" s="26"/>
      <c r="D315" s="98" t="s">
        <v>398</v>
      </c>
      <c r="E315" s="112">
        <v>1.5</v>
      </c>
      <c r="F315" s="41" t="s">
        <v>146</v>
      </c>
    </row>
    <row r="316" spans="1:6" s="9" customFormat="1" ht="24" customHeight="1">
      <c r="A316" s="24"/>
      <c r="B316" s="25" t="s">
        <v>412</v>
      </c>
      <c r="C316" s="26"/>
      <c r="D316" s="98" t="s">
        <v>398</v>
      </c>
      <c r="E316" s="112">
        <v>1.5</v>
      </c>
      <c r="F316" s="41" t="s">
        <v>146</v>
      </c>
    </row>
    <row r="317" spans="1:6" s="9" customFormat="1" ht="24" customHeight="1">
      <c r="A317" s="24"/>
      <c r="B317" s="25" t="s">
        <v>413</v>
      </c>
      <c r="C317" s="26"/>
      <c r="D317" s="98" t="s">
        <v>398</v>
      </c>
      <c r="E317" s="112">
        <v>4.8</v>
      </c>
      <c r="F317" s="41" t="s">
        <v>146</v>
      </c>
    </row>
    <row r="318" spans="1:6" s="9" customFormat="1" ht="24" customHeight="1">
      <c r="A318" s="24"/>
      <c r="B318" s="25" t="s">
        <v>414</v>
      </c>
      <c r="C318" s="26"/>
      <c r="D318" s="98" t="s">
        <v>398</v>
      </c>
      <c r="E318" s="112">
        <v>1.3</v>
      </c>
      <c r="F318" s="41" t="s">
        <v>146</v>
      </c>
    </row>
    <row r="319" spans="1:6" s="9" customFormat="1" ht="24" customHeight="1">
      <c r="A319" s="24"/>
      <c r="B319" s="113" t="s">
        <v>415</v>
      </c>
      <c r="C319" s="26"/>
      <c r="D319" s="98" t="s">
        <v>398</v>
      </c>
      <c r="E319" s="112">
        <v>1.5</v>
      </c>
      <c r="F319" s="41" t="s">
        <v>146</v>
      </c>
    </row>
    <row r="320" spans="1:6" s="9" customFormat="1" ht="24" customHeight="1">
      <c r="A320" s="24"/>
      <c r="B320" s="113" t="s">
        <v>416</v>
      </c>
      <c r="C320" s="26"/>
      <c r="D320" s="98" t="s">
        <v>398</v>
      </c>
      <c r="E320" s="112">
        <v>1.5</v>
      </c>
      <c r="F320" s="41" t="s">
        <v>146</v>
      </c>
    </row>
    <row r="321" spans="1:6" s="9" customFormat="1" ht="24" customHeight="1">
      <c r="A321" s="24"/>
      <c r="B321" s="113" t="s">
        <v>417</v>
      </c>
      <c r="C321" s="26"/>
      <c r="D321" s="98" t="s">
        <v>398</v>
      </c>
      <c r="E321" s="112">
        <v>3</v>
      </c>
      <c r="F321" s="41" t="s">
        <v>146</v>
      </c>
    </row>
    <row r="322" spans="1:6" s="9" customFormat="1" ht="24" customHeight="1">
      <c r="A322" s="24"/>
      <c r="B322" s="113" t="s">
        <v>418</v>
      </c>
      <c r="C322" s="26"/>
      <c r="D322" s="98" t="s">
        <v>419</v>
      </c>
      <c r="E322" s="112">
        <v>2.1</v>
      </c>
      <c r="F322" s="41"/>
    </row>
    <row r="323" spans="1:6" s="9" customFormat="1" ht="24" customHeight="1">
      <c r="A323" s="24"/>
      <c r="B323" s="113" t="s">
        <v>420</v>
      </c>
      <c r="C323" s="26"/>
      <c r="D323" s="98" t="s">
        <v>398</v>
      </c>
      <c r="E323" s="112">
        <v>0.7</v>
      </c>
      <c r="F323" s="41" t="s">
        <v>146</v>
      </c>
    </row>
    <row r="324" spans="1:6" s="9" customFormat="1" ht="24" customHeight="1">
      <c r="A324" s="24" t="s">
        <v>367</v>
      </c>
      <c r="B324" s="113" t="s">
        <v>421</v>
      </c>
      <c r="C324" s="26"/>
      <c r="D324" s="98" t="s">
        <v>398</v>
      </c>
      <c r="E324" s="112">
        <v>7</v>
      </c>
      <c r="F324" s="41" t="s">
        <v>146</v>
      </c>
    </row>
    <row r="325" spans="1:6" s="9" customFormat="1" ht="24" customHeight="1">
      <c r="A325" s="24"/>
      <c r="B325" s="113" t="s">
        <v>422</v>
      </c>
      <c r="C325" s="26"/>
      <c r="D325" s="98" t="s">
        <v>398</v>
      </c>
      <c r="E325" s="112">
        <v>3.6</v>
      </c>
      <c r="F325" s="41" t="s">
        <v>146</v>
      </c>
    </row>
    <row r="326" spans="1:6" s="9" customFormat="1" ht="24" customHeight="1">
      <c r="A326" s="24"/>
      <c r="B326" s="113" t="s">
        <v>423</v>
      </c>
      <c r="C326" s="26"/>
      <c r="D326" s="98" t="s">
        <v>398</v>
      </c>
      <c r="E326" s="112">
        <v>2.5</v>
      </c>
      <c r="F326" s="41" t="s">
        <v>146</v>
      </c>
    </row>
    <row r="327" spans="1:6" s="9" customFormat="1" ht="24" customHeight="1">
      <c r="A327" s="24"/>
      <c r="B327" s="113" t="s">
        <v>424</v>
      </c>
      <c r="C327" s="26"/>
      <c r="D327" s="98" t="s">
        <v>398</v>
      </c>
      <c r="E327" s="112">
        <v>2</v>
      </c>
      <c r="F327" s="41" t="s">
        <v>146</v>
      </c>
    </row>
    <row r="328" spans="1:6" s="9" customFormat="1" ht="24" customHeight="1">
      <c r="A328" s="24"/>
      <c r="B328" s="113" t="s">
        <v>425</v>
      </c>
      <c r="C328" s="26"/>
      <c r="D328" s="98" t="s">
        <v>398</v>
      </c>
      <c r="E328" s="112">
        <v>0.9</v>
      </c>
      <c r="F328" s="41" t="s">
        <v>146</v>
      </c>
    </row>
    <row r="329" spans="1:6" s="9" customFormat="1" ht="24" customHeight="1">
      <c r="A329" s="24"/>
      <c r="B329" s="113" t="s">
        <v>426</v>
      </c>
      <c r="C329" s="26"/>
      <c r="D329" s="98" t="s">
        <v>398</v>
      </c>
      <c r="E329" s="112">
        <v>1</v>
      </c>
      <c r="F329" s="41" t="s">
        <v>146</v>
      </c>
    </row>
    <row r="330" spans="1:6" s="9" customFormat="1" ht="24" customHeight="1">
      <c r="A330" s="24"/>
      <c r="B330" s="113" t="s">
        <v>427</v>
      </c>
      <c r="C330" s="26"/>
      <c r="D330" s="98" t="s">
        <v>398</v>
      </c>
      <c r="E330" s="112">
        <v>0.8</v>
      </c>
      <c r="F330" s="41" t="s">
        <v>146</v>
      </c>
    </row>
    <row r="331" spans="1:6" s="9" customFormat="1" ht="24" customHeight="1">
      <c r="A331" s="24"/>
      <c r="B331" s="113" t="s">
        <v>428</v>
      </c>
      <c r="C331" s="26"/>
      <c r="D331" s="98" t="s">
        <v>398</v>
      </c>
      <c r="E331" s="112">
        <v>1</v>
      </c>
      <c r="F331" s="41" t="s">
        <v>146</v>
      </c>
    </row>
    <row r="332" spans="1:6" s="9" customFormat="1" ht="24" customHeight="1">
      <c r="A332" s="24"/>
      <c r="B332" s="113" t="s">
        <v>429</v>
      </c>
      <c r="C332" s="26"/>
      <c r="D332" s="98" t="s">
        <v>398</v>
      </c>
      <c r="E332" s="112">
        <v>0.3</v>
      </c>
      <c r="F332" s="41" t="s">
        <v>146</v>
      </c>
    </row>
    <row r="333" spans="1:6" s="9" customFormat="1" ht="24" customHeight="1">
      <c r="A333" s="24"/>
      <c r="B333" s="113" t="s">
        <v>430</v>
      </c>
      <c r="C333" s="26"/>
      <c r="D333" s="98" t="s">
        <v>398</v>
      </c>
      <c r="E333" s="112">
        <v>3.6</v>
      </c>
      <c r="F333" s="41" t="s">
        <v>146</v>
      </c>
    </row>
    <row r="334" spans="1:6" s="9" customFormat="1" ht="24" customHeight="1">
      <c r="A334" s="31" t="s">
        <v>159</v>
      </c>
      <c r="B334" s="32">
        <f>COUNTA(B335:B346)</f>
        <v>12</v>
      </c>
      <c r="C334" s="32"/>
      <c r="D334" s="27"/>
      <c r="E334" s="39">
        <f>SUM(E335:E346)</f>
        <v>54.000000000000007</v>
      </c>
      <c r="F334" s="29"/>
    </row>
    <row r="335" spans="1:6" s="9" customFormat="1" ht="24" customHeight="1">
      <c r="A335" s="24" t="s">
        <v>431</v>
      </c>
      <c r="B335" s="25" t="s">
        <v>432</v>
      </c>
      <c r="C335" s="26"/>
      <c r="D335" s="27">
        <v>2</v>
      </c>
      <c r="E335" s="39">
        <v>21.4</v>
      </c>
      <c r="F335" s="29"/>
    </row>
    <row r="336" spans="1:6" s="9" customFormat="1" ht="24" customHeight="1">
      <c r="A336" s="24"/>
      <c r="B336" s="25" t="s">
        <v>433</v>
      </c>
      <c r="C336" s="26"/>
      <c r="D336" s="27">
        <v>2</v>
      </c>
      <c r="E336" s="39">
        <v>2.5</v>
      </c>
      <c r="F336" s="29"/>
    </row>
    <row r="337" spans="1:6" s="9" customFormat="1" ht="24" customHeight="1">
      <c r="A337" s="24"/>
      <c r="B337" s="25" t="s">
        <v>434</v>
      </c>
      <c r="C337" s="26"/>
      <c r="D337" s="27">
        <v>2</v>
      </c>
      <c r="E337" s="39">
        <v>5.2</v>
      </c>
      <c r="F337" s="29"/>
    </row>
    <row r="338" spans="1:6" s="9" customFormat="1" ht="24" customHeight="1">
      <c r="A338" s="24"/>
      <c r="B338" s="25" t="s">
        <v>435</v>
      </c>
      <c r="C338" s="26"/>
      <c r="D338" s="27">
        <v>2</v>
      </c>
      <c r="E338" s="39">
        <v>2.2999999999999998</v>
      </c>
      <c r="F338" s="29"/>
    </row>
    <row r="339" spans="1:6" s="9" customFormat="1" ht="24" customHeight="1">
      <c r="A339" s="24"/>
      <c r="B339" s="25" t="s">
        <v>121</v>
      </c>
      <c r="C339" s="26"/>
      <c r="D339" s="27">
        <v>2</v>
      </c>
      <c r="E339" s="39">
        <v>2.8</v>
      </c>
      <c r="F339" s="29"/>
    </row>
    <row r="340" spans="1:6" s="9" customFormat="1" ht="24" customHeight="1">
      <c r="A340" s="24"/>
      <c r="B340" s="25" t="s">
        <v>436</v>
      </c>
      <c r="C340" s="26"/>
      <c r="D340" s="27">
        <v>2</v>
      </c>
      <c r="E340" s="39">
        <v>4.0999999999999996</v>
      </c>
      <c r="F340" s="29"/>
    </row>
    <row r="341" spans="1:6" s="9" customFormat="1" ht="24" customHeight="1">
      <c r="A341" s="24"/>
      <c r="B341" s="25" t="s">
        <v>437</v>
      </c>
      <c r="C341" s="26"/>
      <c r="D341" s="27">
        <v>2</v>
      </c>
      <c r="E341" s="39">
        <v>2.2000000000000002</v>
      </c>
      <c r="F341" s="29"/>
    </row>
    <row r="342" spans="1:6" s="9" customFormat="1" ht="24" customHeight="1">
      <c r="A342" s="24"/>
      <c r="B342" s="25" t="s">
        <v>438</v>
      </c>
      <c r="C342" s="26"/>
      <c r="D342" s="27">
        <v>2</v>
      </c>
      <c r="E342" s="39">
        <v>4.0999999999999996</v>
      </c>
      <c r="F342" s="29" t="s">
        <v>146</v>
      </c>
    </row>
    <row r="343" spans="1:6" s="9" customFormat="1" ht="24" customHeight="1">
      <c r="A343" s="24"/>
      <c r="B343" s="25" t="s">
        <v>439</v>
      </c>
      <c r="C343" s="26"/>
      <c r="D343" s="27">
        <v>2</v>
      </c>
      <c r="E343" s="39">
        <v>1.9</v>
      </c>
      <c r="F343" s="29" t="s">
        <v>146</v>
      </c>
    </row>
    <row r="344" spans="1:6" s="9" customFormat="1" ht="24" customHeight="1">
      <c r="A344" s="24"/>
      <c r="B344" s="25" t="s">
        <v>440</v>
      </c>
      <c r="C344" s="26"/>
      <c r="D344" s="27">
        <v>2</v>
      </c>
      <c r="E344" s="39">
        <v>0.7</v>
      </c>
      <c r="F344" s="29" t="s">
        <v>146</v>
      </c>
    </row>
    <row r="345" spans="1:6" s="9" customFormat="1" ht="24" customHeight="1">
      <c r="A345" s="24"/>
      <c r="B345" s="25" t="s">
        <v>441</v>
      </c>
      <c r="C345" s="26"/>
      <c r="D345" s="27">
        <v>2</v>
      </c>
      <c r="E345" s="39">
        <v>5.2</v>
      </c>
      <c r="F345" s="29" t="s">
        <v>146</v>
      </c>
    </row>
    <row r="346" spans="1:6" s="9" customFormat="1" ht="24" customHeight="1">
      <c r="A346" s="22"/>
      <c r="B346" s="25" t="s">
        <v>442</v>
      </c>
      <c r="C346" s="26"/>
      <c r="D346" s="27">
        <v>2</v>
      </c>
      <c r="E346" s="39">
        <v>1.6</v>
      </c>
      <c r="F346" s="29" t="s">
        <v>146</v>
      </c>
    </row>
    <row r="347" spans="1:6" s="9" customFormat="1" ht="24" customHeight="1">
      <c r="A347" s="31" t="s">
        <v>159</v>
      </c>
      <c r="B347" s="32">
        <f>COUNTA(B348:B366)</f>
        <v>19</v>
      </c>
      <c r="C347" s="32"/>
      <c r="D347" s="27"/>
      <c r="E347" s="39">
        <f>SUM(E348:E366)</f>
        <v>70.495000000000005</v>
      </c>
      <c r="F347" s="29"/>
    </row>
    <row r="348" spans="1:6" s="9" customFormat="1" ht="24" customHeight="1">
      <c r="A348" s="24" t="s">
        <v>443</v>
      </c>
      <c r="B348" s="25" t="s">
        <v>444</v>
      </c>
      <c r="C348" s="26"/>
      <c r="D348" s="27">
        <v>2</v>
      </c>
      <c r="E348" s="39">
        <v>2.5</v>
      </c>
      <c r="F348" s="29"/>
    </row>
    <row r="349" spans="1:6" s="9" customFormat="1" ht="24" customHeight="1">
      <c r="A349" s="24"/>
      <c r="B349" s="25" t="s">
        <v>445</v>
      </c>
      <c r="C349" s="26"/>
      <c r="D349" s="27">
        <v>2</v>
      </c>
      <c r="E349" s="39">
        <v>4.9000000000000004</v>
      </c>
      <c r="F349" s="29"/>
    </row>
    <row r="350" spans="1:6" s="9" customFormat="1" ht="24" customHeight="1">
      <c r="A350" s="24"/>
      <c r="B350" s="25" t="s">
        <v>446</v>
      </c>
      <c r="C350" s="26"/>
      <c r="D350" s="27">
        <v>2</v>
      </c>
      <c r="E350" s="39">
        <v>7.3</v>
      </c>
      <c r="F350" s="29"/>
    </row>
    <row r="351" spans="1:6" s="9" customFormat="1" ht="24" customHeight="1">
      <c r="A351" s="44"/>
      <c r="B351" s="25" t="s">
        <v>447</v>
      </c>
      <c r="C351" s="26"/>
      <c r="D351" s="27">
        <v>2</v>
      </c>
      <c r="E351" s="39">
        <v>2.2999999999999998</v>
      </c>
      <c r="F351" s="29"/>
    </row>
    <row r="352" spans="1:6" s="9" customFormat="1" ht="24" customHeight="1">
      <c r="A352" s="44"/>
      <c r="B352" s="25" t="s">
        <v>448</v>
      </c>
      <c r="C352" s="26"/>
      <c r="D352" s="27">
        <v>2</v>
      </c>
      <c r="E352" s="39">
        <v>3</v>
      </c>
      <c r="F352" s="29"/>
    </row>
    <row r="353" spans="1:6" s="9" customFormat="1" ht="24" customHeight="1">
      <c r="A353" s="24"/>
      <c r="B353" s="25" t="s">
        <v>449</v>
      </c>
      <c r="C353" s="26"/>
      <c r="D353" s="27">
        <v>2</v>
      </c>
      <c r="E353" s="39">
        <v>6</v>
      </c>
      <c r="F353" s="29"/>
    </row>
    <row r="354" spans="1:6" s="9" customFormat="1" ht="24" customHeight="1">
      <c r="A354" s="24"/>
      <c r="B354" s="25" t="s">
        <v>450</v>
      </c>
      <c r="C354" s="26"/>
      <c r="D354" s="27">
        <v>2</v>
      </c>
      <c r="E354" s="39">
        <v>2.4</v>
      </c>
      <c r="F354" s="29"/>
    </row>
    <row r="355" spans="1:6" s="9" customFormat="1" ht="24" customHeight="1">
      <c r="A355" s="24"/>
      <c r="B355" s="25" t="s">
        <v>451</v>
      </c>
      <c r="C355" s="26"/>
      <c r="D355" s="27">
        <v>2</v>
      </c>
      <c r="E355" s="39">
        <v>4.0999999999999996</v>
      </c>
      <c r="F355" s="29"/>
    </row>
    <row r="356" spans="1:6" s="9" customFormat="1" ht="24" customHeight="1">
      <c r="A356" s="24"/>
      <c r="B356" s="25" t="s">
        <v>452</v>
      </c>
      <c r="C356" s="26"/>
      <c r="D356" s="27">
        <v>2</v>
      </c>
      <c r="E356" s="39">
        <v>2.9</v>
      </c>
      <c r="F356" s="29"/>
    </row>
    <row r="357" spans="1:6" s="9" customFormat="1" ht="24" customHeight="1">
      <c r="A357" s="24"/>
      <c r="B357" s="25" t="s">
        <v>453</v>
      </c>
      <c r="C357" s="26"/>
      <c r="D357" s="27">
        <v>2</v>
      </c>
      <c r="E357" s="39">
        <v>4.9000000000000004</v>
      </c>
      <c r="F357" s="29"/>
    </row>
    <row r="358" spans="1:6" s="9" customFormat="1" ht="24" customHeight="1">
      <c r="A358" s="24"/>
      <c r="B358" s="25" t="s">
        <v>454</v>
      </c>
      <c r="C358" s="26"/>
      <c r="D358" s="27">
        <v>2</v>
      </c>
      <c r="E358" s="39">
        <v>2.2000000000000002</v>
      </c>
      <c r="F358" s="29"/>
    </row>
    <row r="359" spans="1:6" s="9" customFormat="1" ht="24" customHeight="1">
      <c r="A359" s="24"/>
      <c r="B359" s="25" t="s">
        <v>455</v>
      </c>
      <c r="C359" s="26"/>
      <c r="D359" s="27">
        <v>2</v>
      </c>
      <c r="E359" s="39">
        <v>2</v>
      </c>
      <c r="F359" s="29"/>
    </row>
    <row r="360" spans="1:6" s="9" customFormat="1" ht="24" customHeight="1">
      <c r="A360" s="24" t="s">
        <v>443</v>
      </c>
      <c r="B360" s="25" t="s">
        <v>456</v>
      </c>
      <c r="C360" s="26"/>
      <c r="D360" s="27">
        <v>2</v>
      </c>
      <c r="E360" s="39">
        <v>8.5</v>
      </c>
      <c r="F360" s="29"/>
    </row>
    <row r="361" spans="1:6" s="9" customFormat="1" ht="24" customHeight="1">
      <c r="A361" s="24"/>
      <c r="B361" s="25" t="s">
        <v>457</v>
      </c>
      <c r="C361" s="26"/>
      <c r="D361" s="27">
        <v>2</v>
      </c>
      <c r="E361" s="39">
        <v>0.995</v>
      </c>
      <c r="F361" s="29"/>
    </row>
    <row r="362" spans="1:6" s="9" customFormat="1" ht="24" customHeight="1">
      <c r="A362" s="24"/>
      <c r="B362" s="25" t="s">
        <v>458</v>
      </c>
      <c r="C362" s="26"/>
      <c r="D362" s="27">
        <v>2</v>
      </c>
      <c r="E362" s="39">
        <v>2.8</v>
      </c>
      <c r="F362" s="29"/>
    </row>
    <row r="363" spans="1:6" s="9" customFormat="1" ht="24" customHeight="1">
      <c r="A363" s="24"/>
      <c r="B363" s="25" t="s">
        <v>459</v>
      </c>
      <c r="C363" s="26"/>
      <c r="D363" s="27">
        <v>2</v>
      </c>
      <c r="E363" s="39">
        <v>3.7</v>
      </c>
      <c r="F363" s="29"/>
    </row>
    <row r="364" spans="1:6" s="9" customFormat="1" ht="24" customHeight="1">
      <c r="A364" s="24"/>
      <c r="B364" s="25" t="s">
        <v>460</v>
      </c>
      <c r="C364" s="26"/>
      <c r="D364" s="27">
        <v>2</v>
      </c>
      <c r="E364" s="39">
        <v>1.4</v>
      </c>
      <c r="F364" s="29"/>
    </row>
    <row r="365" spans="1:6" s="9" customFormat="1" ht="24" customHeight="1">
      <c r="A365" s="24"/>
      <c r="B365" s="25" t="s">
        <v>461</v>
      </c>
      <c r="C365" s="26"/>
      <c r="D365" s="27">
        <v>2</v>
      </c>
      <c r="E365" s="39">
        <v>3.4</v>
      </c>
      <c r="F365" s="29"/>
    </row>
    <row r="366" spans="1:6" s="9" customFormat="1" ht="24" customHeight="1">
      <c r="A366" s="24"/>
      <c r="B366" s="25" t="s">
        <v>462</v>
      </c>
      <c r="C366" s="26"/>
      <c r="D366" s="27">
        <v>2</v>
      </c>
      <c r="E366" s="39">
        <v>5.2</v>
      </c>
      <c r="F366" s="29"/>
    </row>
    <row r="367" spans="1:6" s="9" customFormat="1" ht="24" customHeight="1">
      <c r="A367" s="31" t="s">
        <v>159</v>
      </c>
      <c r="B367" s="32">
        <f>COUNTA(B368:B463)</f>
        <v>96</v>
      </c>
      <c r="C367" s="32"/>
      <c r="D367" s="27"/>
      <c r="E367" s="39">
        <f>SUM(E368:E463)</f>
        <v>211.67000000000002</v>
      </c>
      <c r="F367" s="29"/>
    </row>
    <row r="368" spans="1:6" s="9" customFormat="1" ht="24" customHeight="1">
      <c r="A368" s="24" t="s">
        <v>463</v>
      </c>
      <c r="B368" s="25" t="s">
        <v>464</v>
      </c>
      <c r="C368" s="26"/>
      <c r="D368" s="27">
        <v>4</v>
      </c>
      <c r="E368" s="39">
        <v>1.75</v>
      </c>
      <c r="F368" s="41"/>
    </row>
    <row r="369" spans="1:6" s="9" customFormat="1" ht="24" customHeight="1">
      <c r="A369" s="24"/>
      <c r="B369" s="25" t="s">
        <v>58</v>
      </c>
      <c r="C369" s="26"/>
      <c r="D369" s="27">
        <v>4</v>
      </c>
      <c r="E369" s="39">
        <v>1.84</v>
      </c>
      <c r="F369" s="41"/>
    </row>
    <row r="370" spans="1:6" s="9" customFormat="1" ht="24" customHeight="1">
      <c r="A370" s="24"/>
      <c r="B370" s="25" t="s">
        <v>59</v>
      </c>
      <c r="C370" s="26"/>
      <c r="D370" s="27">
        <v>4</v>
      </c>
      <c r="E370" s="39">
        <v>2.02</v>
      </c>
      <c r="F370" s="41"/>
    </row>
    <row r="371" spans="1:6" s="9" customFormat="1" ht="24" customHeight="1">
      <c r="A371" s="24"/>
      <c r="B371" s="25" t="s">
        <v>465</v>
      </c>
      <c r="C371" s="26"/>
      <c r="D371" s="27">
        <v>4</v>
      </c>
      <c r="E371" s="39">
        <v>1.1000000000000001</v>
      </c>
      <c r="F371" s="41"/>
    </row>
    <row r="372" spans="1:6" s="9" customFormat="1" ht="24" customHeight="1">
      <c r="A372" s="24"/>
      <c r="B372" s="25" t="s">
        <v>60</v>
      </c>
      <c r="C372" s="26"/>
      <c r="D372" s="27">
        <v>4</v>
      </c>
      <c r="E372" s="39">
        <v>1.66</v>
      </c>
      <c r="F372" s="41"/>
    </row>
    <row r="373" spans="1:6" s="9" customFormat="1" ht="24" customHeight="1">
      <c r="A373" s="24"/>
      <c r="B373" s="25" t="s">
        <v>61</v>
      </c>
      <c r="C373" s="26"/>
      <c r="D373" s="27">
        <v>4</v>
      </c>
      <c r="E373" s="39">
        <v>0.82</v>
      </c>
      <c r="F373" s="41"/>
    </row>
    <row r="374" spans="1:6" s="9" customFormat="1" ht="24" customHeight="1">
      <c r="A374" s="24"/>
      <c r="B374" s="25" t="s">
        <v>62</v>
      </c>
      <c r="C374" s="26"/>
      <c r="D374" s="27">
        <v>4</v>
      </c>
      <c r="E374" s="39">
        <v>1.2</v>
      </c>
      <c r="F374" s="41"/>
    </row>
    <row r="375" spans="1:6" s="9" customFormat="1" ht="24" customHeight="1">
      <c r="A375" s="44"/>
      <c r="B375" s="25" t="s">
        <v>63</v>
      </c>
      <c r="C375" s="26"/>
      <c r="D375" s="27">
        <v>4</v>
      </c>
      <c r="E375" s="39">
        <v>2.64</v>
      </c>
      <c r="F375" s="41"/>
    </row>
    <row r="376" spans="1:6" s="9" customFormat="1" ht="24" customHeight="1">
      <c r="A376" s="44"/>
      <c r="B376" s="25" t="s">
        <v>64</v>
      </c>
      <c r="C376" s="26"/>
      <c r="D376" s="27">
        <v>4</v>
      </c>
      <c r="E376" s="39">
        <v>2.66</v>
      </c>
      <c r="F376" s="41"/>
    </row>
    <row r="377" spans="1:6" s="9" customFormat="1" ht="24" customHeight="1">
      <c r="A377" s="44"/>
      <c r="B377" s="25" t="s">
        <v>65</v>
      </c>
      <c r="C377" s="26"/>
      <c r="D377" s="27">
        <v>4</v>
      </c>
      <c r="E377" s="39">
        <v>2.2000000000000002</v>
      </c>
      <c r="F377" s="41"/>
    </row>
    <row r="378" spans="1:6" s="9" customFormat="1" ht="24" customHeight="1">
      <c r="A378" s="44"/>
      <c r="B378" s="25" t="s">
        <v>466</v>
      </c>
      <c r="C378" s="26"/>
      <c r="D378" s="27">
        <v>4</v>
      </c>
      <c r="E378" s="39">
        <v>2.2000000000000002</v>
      </c>
      <c r="F378" s="41"/>
    </row>
    <row r="379" spans="1:6" s="9" customFormat="1" ht="24" customHeight="1">
      <c r="A379" s="24"/>
      <c r="B379" s="25" t="s">
        <v>66</v>
      </c>
      <c r="C379" s="26" t="s">
        <v>67</v>
      </c>
      <c r="D379" s="27">
        <v>4</v>
      </c>
      <c r="E379" s="39">
        <v>2.0499999999999998</v>
      </c>
      <c r="F379" s="41"/>
    </row>
    <row r="380" spans="1:6" s="9" customFormat="1" ht="24" customHeight="1">
      <c r="A380" s="24"/>
      <c r="B380" s="25" t="s">
        <v>68</v>
      </c>
      <c r="C380" s="26" t="s">
        <v>67</v>
      </c>
      <c r="D380" s="27">
        <v>4</v>
      </c>
      <c r="E380" s="39">
        <v>1.1499999999999999</v>
      </c>
      <c r="F380" s="41"/>
    </row>
    <row r="381" spans="1:6" s="9" customFormat="1" ht="24" customHeight="1">
      <c r="A381" s="24"/>
      <c r="B381" s="25" t="s">
        <v>69</v>
      </c>
      <c r="C381" s="26" t="s">
        <v>67</v>
      </c>
      <c r="D381" s="27">
        <v>4</v>
      </c>
      <c r="E381" s="39">
        <v>6</v>
      </c>
      <c r="F381" s="41"/>
    </row>
    <row r="382" spans="1:6" s="9" customFormat="1" ht="24" customHeight="1">
      <c r="A382" s="24"/>
      <c r="B382" s="25" t="s">
        <v>467</v>
      </c>
      <c r="C382" s="26" t="s">
        <v>67</v>
      </c>
      <c r="D382" s="27">
        <v>4</v>
      </c>
      <c r="E382" s="39">
        <v>1.9</v>
      </c>
      <c r="F382" s="41"/>
    </row>
    <row r="383" spans="1:6" s="9" customFormat="1" ht="24" customHeight="1">
      <c r="A383" s="24"/>
      <c r="B383" s="25" t="s">
        <v>70</v>
      </c>
      <c r="C383" s="26" t="s">
        <v>67</v>
      </c>
      <c r="D383" s="27">
        <v>4</v>
      </c>
      <c r="E383" s="39">
        <v>2</v>
      </c>
      <c r="F383" s="41"/>
    </row>
    <row r="384" spans="1:6" s="9" customFormat="1" ht="24" customHeight="1">
      <c r="A384" s="24"/>
      <c r="B384" s="25" t="s">
        <v>71</v>
      </c>
      <c r="C384" s="26" t="s">
        <v>67</v>
      </c>
      <c r="D384" s="27">
        <v>4</v>
      </c>
      <c r="E384" s="39">
        <v>1.1000000000000001</v>
      </c>
      <c r="F384" s="41"/>
    </row>
    <row r="385" spans="1:6" s="9" customFormat="1" ht="24" customHeight="1">
      <c r="A385" s="24"/>
      <c r="B385" s="25" t="s">
        <v>468</v>
      </c>
      <c r="C385" s="26" t="s">
        <v>67</v>
      </c>
      <c r="D385" s="27">
        <v>4</v>
      </c>
      <c r="E385" s="39">
        <v>2.5</v>
      </c>
      <c r="F385" s="41"/>
    </row>
    <row r="386" spans="1:6" s="9" customFormat="1" ht="24" customHeight="1">
      <c r="A386" s="24"/>
      <c r="B386" s="25" t="s">
        <v>72</v>
      </c>
      <c r="C386" s="26" t="s">
        <v>67</v>
      </c>
      <c r="D386" s="27">
        <v>4</v>
      </c>
      <c r="E386" s="39">
        <v>2.7</v>
      </c>
      <c r="F386" s="41"/>
    </row>
    <row r="387" spans="1:6" s="9" customFormat="1" ht="24" customHeight="1">
      <c r="A387" s="24"/>
      <c r="B387" s="25" t="s">
        <v>73</v>
      </c>
      <c r="C387" s="26" t="s">
        <v>67</v>
      </c>
      <c r="D387" s="27">
        <v>4</v>
      </c>
      <c r="E387" s="39">
        <v>1.6</v>
      </c>
      <c r="F387" s="41"/>
    </row>
    <row r="388" spans="1:6" s="9" customFormat="1" ht="24" customHeight="1">
      <c r="A388" s="24"/>
      <c r="B388" s="25" t="s">
        <v>74</v>
      </c>
      <c r="C388" s="26" t="s">
        <v>67</v>
      </c>
      <c r="D388" s="27">
        <v>4</v>
      </c>
      <c r="E388" s="39">
        <v>1.9</v>
      </c>
      <c r="F388" s="41"/>
    </row>
    <row r="389" spans="1:6" s="9" customFormat="1" ht="24" customHeight="1">
      <c r="A389" s="24"/>
      <c r="B389" s="25" t="s">
        <v>75</v>
      </c>
      <c r="C389" s="26" t="s">
        <v>67</v>
      </c>
      <c r="D389" s="27">
        <v>4</v>
      </c>
      <c r="E389" s="39">
        <v>4.3</v>
      </c>
      <c r="F389" s="41"/>
    </row>
    <row r="390" spans="1:6" s="9" customFormat="1" ht="24" customHeight="1">
      <c r="A390" s="24"/>
      <c r="B390" s="25" t="s">
        <v>76</v>
      </c>
      <c r="C390" s="26" t="s">
        <v>67</v>
      </c>
      <c r="D390" s="27">
        <v>4</v>
      </c>
      <c r="E390" s="39">
        <v>1.25</v>
      </c>
      <c r="F390" s="41"/>
    </row>
    <row r="391" spans="1:6" s="9" customFormat="1" ht="24" customHeight="1">
      <c r="A391" s="24"/>
      <c r="B391" s="25" t="s">
        <v>77</v>
      </c>
      <c r="C391" s="26" t="s">
        <v>67</v>
      </c>
      <c r="D391" s="27">
        <v>4</v>
      </c>
      <c r="E391" s="39">
        <v>1.25</v>
      </c>
      <c r="F391" s="41"/>
    </row>
    <row r="392" spans="1:6" s="9" customFormat="1" ht="24" customHeight="1">
      <c r="A392" s="24"/>
      <c r="B392" s="25" t="s">
        <v>78</v>
      </c>
      <c r="C392" s="26" t="s">
        <v>67</v>
      </c>
      <c r="D392" s="27">
        <v>4</v>
      </c>
      <c r="E392" s="39">
        <v>3.35</v>
      </c>
      <c r="F392" s="41"/>
    </row>
    <row r="393" spans="1:6" s="9" customFormat="1" ht="24" customHeight="1">
      <c r="A393" s="24"/>
      <c r="B393" s="25" t="s">
        <v>79</v>
      </c>
      <c r="C393" s="26" t="s">
        <v>67</v>
      </c>
      <c r="D393" s="27">
        <v>4</v>
      </c>
      <c r="E393" s="39">
        <v>2.2599999999999998</v>
      </c>
      <c r="F393" s="41"/>
    </row>
    <row r="394" spans="1:6" s="9" customFormat="1" ht="24" customHeight="1">
      <c r="A394" s="24"/>
      <c r="B394" s="25" t="s">
        <v>80</v>
      </c>
      <c r="C394" s="26" t="s">
        <v>67</v>
      </c>
      <c r="D394" s="27">
        <v>4</v>
      </c>
      <c r="E394" s="39">
        <v>2.69</v>
      </c>
      <c r="F394" s="41"/>
    </row>
    <row r="395" spans="1:6" s="9" customFormat="1" ht="24" customHeight="1">
      <c r="A395" s="24"/>
      <c r="B395" s="25" t="s">
        <v>81</v>
      </c>
      <c r="C395" s="26" t="s">
        <v>67</v>
      </c>
      <c r="D395" s="27">
        <v>4</v>
      </c>
      <c r="E395" s="39">
        <v>1.6</v>
      </c>
      <c r="F395" s="41"/>
    </row>
    <row r="396" spans="1:6" s="9" customFormat="1" ht="24" customHeight="1">
      <c r="A396" s="24" t="s">
        <v>463</v>
      </c>
      <c r="B396" s="25" t="s">
        <v>82</v>
      </c>
      <c r="C396" s="26" t="s">
        <v>67</v>
      </c>
      <c r="D396" s="27">
        <v>4</v>
      </c>
      <c r="E396" s="39">
        <v>2.38</v>
      </c>
      <c r="F396" s="41"/>
    </row>
    <row r="397" spans="1:6" s="9" customFormat="1" ht="24" customHeight="1">
      <c r="A397" s="24"/>
      <c r="B397" s="25" t="s">
        <v>83</v>
      </c>
      <c r="C397" s="26" t="s">
        <v>67</v>
      </c>
      <c r="D397" s="27">
        <v>4</v>
      </c>
      <c r="E397" s="39">
        <v>2.4</v>
      </c>
      <c r="F397" s="41"/>
    </row>
    <row r="398" spans="1:6" s="9" customFormat="1" ht="24" customHeight="1">
      <c r="A398" s="24"/>
      <c r="B398" s="25" t="s">
        <v>84</v>
      </c>
      <c r="C398" s="26" t="s">
        <v>67</v>
      </c>
      <c r="D398" s="27">
        <v>4</v>
      </c>
      <c r="E398" s="39">
        <v>2.8</v>
      </c>
      <c r="F398" s="41"/>
    </row>
    <row r="399" spans="1:6" s="9" customFormat="1" ht="24" customHeight="1">
      <c r="A399" s="24"/>
      <c r="B399" s="25" t="s">
        <v>85</v>
      </c>
      <c r="C399" s="26" t="s">
        <v>67</v>
      </c>
      <c r="D399" s="27">
        <v>4</v>
      </c>
      <c r="E399" s="39">
        <v>3.77</v>
      </c>
      <c r="F399" s="41"/>
    </row>
    <row r="400" spans="1:6" s="9" customFormat="1" ht="24" customHeight="1">
      <c r="A400" s="24"/>
      <c r="B400" s="25" t="s">
        <v>86</v>
      </c>
      <c r="C400" s="26" t="s">
        <v>67</v>
      </c>
      <c r="D400" s="27">
        <v>4</v>
      </c>
      <c r="E400" s="39">
        <v>1.61</v>
      </c>
      <c r="F400" s="41"/>
    </row>
    <row r="401" spans="1:6" s="9" customFormat="1" ht="24" customHeight="1">
      <c r="A401" s="24"/>
      <c r="B401" s="25" t="s">
        <v>87</v>
      </c>
      <c r="C401" s="26" t="s">
        <v>67</v>
      </c>
      <c r="D401" s="27">
        <v>4</v>
      </c>
      <c r="E401" s="39">
        <v>1</v>
      </c>
      <c r="F401" s="41"/>
    </row>
    <row r="402" spans="1:6" s="9" customFormat="1" ht="24" customHeight="1">
      <c r="A402" s="24"/>
      <c r="B402" s="25" t="s">
        <v>88</v>
      </c>
      <c r="C402" s="26" t="s">
        <v>67</v>
      </c>
      <c r="D402" s="27">
        <v>4</v>
      </c>
      <c r="E402" s="39">
        <v>1.8</v>
      </c>
      <c r="F402" s="41"/>
    </row>
    <row r="403" spans="1:6" s="9" customFormat="1" ht="24" customHeight="1">
      <c r="A403" s="24"/>
      <c r="B403" s="25" t="s">
        <v>469</v>
      </c>
      <c r="C403" s="26" t="s">
        <v>67</v>
      </c>
      <c r="D403" s="27">
        <v>4</v>
      </c>
      <c r="E403" s="39">
        <v>1.4</v>
      </c>
      <c r="F403" s="41"/>
    </row>
    <row r="404" spans="1:6" s="9" customFormat="1" ht="24" customHeight="1">
      <c r="A404" s="24"/>
      <c r="B404" s="25" t="s">
        <v>89</v>
      </c>
      <c r="C404" s="26" t="s">
        <v>67</v>
      </c>
      <c r="D404" s="27">
        <v>4</v>
      </c>
      <c r="E404" s="39">
        <v>2.2999999999999998</v>
      </c>
      <c r="F404" s="41"/>
    </row>
    <row r="405" spans="1:6" s="9" customFormat="1" ht="24" customHeight="1">
      <c r="A405" s="24"/>
      <c r="B405" s="25" t="s">
        <v>470</v>
      </c>
      <c r="C405" s="26" t="s">
        <v>67</v>
      </c>
      <c r="D405" s="27">
        <v>4</v>
      </c>
      <c r="E405" s="39">
        <v>1.2</v>
      </c>
      <c r="F405" s="41"/>
    </row>
    <row r="406" spans="1:6" s="9" customFormat="1" ht="24" customHeight="1">
      <c r="A406" s="24"/>
      <c r="B406" s="25" t="s">
        <v>90</v>
      </c>
      <c r="C406" s="26" t="s">
        <v>67</v>
      </c>
      <c r="D406" s="27">
        <v>4</v>
      </c>
      <c r="E406" s="39">
        <v>1.8</v>
      </c>
      <c r="F406" s="41"/>
    </row>
    <row r="407" spans="1:6" s="9" customFormat="1" ht="24" customHeight="1">
      <c r="A407" s="24"/>
      <c r="B407" s="25" t="s">
        <v>91</v>
      </c>
      <c r="C407" s="26" t="s">
        <v>67</v>
      </c>
      <c r="D407" s="27">
        <v>4</v>
      </c>
      <c r="E407" s="39">
        <v>3.62</v>
      </c>
      <c r="F407" s="41"/>
    </row>
    <row r="408" spans="1:6" s="9" customFormat="1" ht="24" customHeight="1">
      <c r="A408" s="24"/>
      <c r="B408" s="25" t="s">
        <v>471</v>
      </c>
      <c r="C408" s="26" t="s">
        <v>67</v>
      </c>
      <c r="D408" s="27">
        <v>4</v>
      </c>
      <c r="E408" s="39">
        <v>2.7</v>
      </c>
      <c r="F408" s="41"/>
    </row>
    <row r="409" spans="1:6" s="9" customFormat="1" ht="24" customHeight="1">
      <c r="A409" s="24"/>
      <c r="B409" s="25" t="s">
        <v>92</v>
      </c>
      <c r="C409" s="26" t="s">
        <v>67</v>
      </c>
      <c r="D409" s="27">
        <v>4</v>
      </c>
      <c r="E409" s="39">
        <v>1.5</v>
      </c>
      <c r="F409" s="41"/>
    </row>
    <row r="410" spans="1:6" s="9" customFormat="1" ht="24" customHeight="1">
      <c r="A410" s="24"/>
      <c r="B410" s="25" t="s">
        <v>472</v>
      </c>
      <c r="C410" s="26" t="s">
        <v>67</v>
      </c>
      <c r="D410" s="27">
        <v>4</v>
      </c>
      <c r="E410" s="39">
        <v>3</v>
      </c>
      <c r="F410" s="41"/>
    </row>
    <row r="411" spans="1:6" s="9" customFormat="1" ht="24" customHeight="1">
      <c r="A411" s="24"/>
      <c r="B411" s="25" t="s">
        <v>93</v>
      </c>
      <c r="C411" s="26" t="s">
        <v>67</v>
      </c>
      <c r="D411" s="27">
        <v>4</v>
      </c>
      <c r="E411" s="39">
        <v>2</v>
      </c>
      <c r="F411" s="41"/>
    </row>
    <row r="412" spans="1:6" s="9" customFormat="1" ht="24" customHeight="1">
      <c r="A412" s="24"/>
      <c r="B412" s="25" t="s">
        <v>94</v>
      </c>
      <c r="C412" s="26" t="s">
        <v>67</v>
      </c>
      <c r="D412" s="27">
        <v>4</v>
      </c>
      <c r="E412" s="39">
        <v>3.9</v>
      </c>
      <c r="F412" s="41"/>
    </row>
    <row r="413" spans="1:6" s="9" customFormat="1" ht="24" customHeight="1">
      <c r="A413" s="24"/>
      <c r="B413" s="25" t="s">
        <v>473</v>
      </c>
      <c r="C413" s="26" t="s">
        <v>67</v>
      </c>
      <c r="D413" s="27">
        <v>4</v>
      </c>
      <c r="E413" s="39">
        <v>1</v>
      </c>
      <c r="F413" s="41"/>
    </row>
    <row r="414" spans="1:6" s="9" customFormat="1" ht="24" customHeight="1">
      <c r="A414" s="44"/>
      <c r="B414" s="25" t="s">
        <v>95</v>
      </c>
      <c r="C414" s="26" t="s">
        <v>67</v>
      </c>
      <c r="D414" s="27">
        <v>4</v>
      </c>
      <c r="E414" s="39">
        <v>1.6</v>
      </c>
      <c r="F414" s="41"/>
    </row>
    <row r="415" spans="1:6" s="9" customFormat="1" ht="24" customHeight="1">
      <c r="A415" s="44"/>
      <c r="B415" s="25" t="s">
        <v>96</v>
      </c>
      <c r="C415" s="26" t="s">
        <v>67</v>
      </c>
      <c r="D415" s="27">
        <v>4</v>
      </c>
      <c r="E415" s="39">
        <v>1.7</v>
      </c>
      <c r="F415" s="41"/>
    </row>
    <row r="416" spans="1:6" s="9" customFormat="1" ht="24" customHeight="1">
      <c r="A416" s="24"/>
      <c r="B416" s="25" t="s">
        <v>97</v>
      </c>
      <c r="C416" s="26" t="s">
        <v>67</v>
      </c>
      <c r="D416" s="27">
        <v>4</v>
      </c>
      <c r="E416" s="39">
        <v>1.2</v>
      </c>
      <c r="F416" s="41"/>
    </row>
    <row r="417" spans="1:6" s="9" customFormat="1" ht="24" customHeight="1">
      <c r="A417" s="24"/>
      <c r="B417" s="25" t="s">
        <v>98</v>
      </c>
      <c r="C417" s="26" t="s">
        <v>67</v>
      </c>
      <c r="D417" s="27">
        <v>4</v>
      </c>
      <c r="E417" s="39">
        <v>2.64</v>
      </c>
      <c r="F417" s="41"/>
    </row>
    <row r="418" spans="1:6" s="9" customFormat="1" ht="24" customHeight="1">
      <c r="A418" s="24"/>
      <c r="B418" s="25" t="s">
        <v>99</v>
      </c>
      <c r="C418" s="26" t="s">
        <v>67</v>
      </c>
      <c r="D418" s="27">
        <v>4</v>
      </c>
      <c r="E418" s="39">
        <v>4.0999999999999996</v>
      </c>
      <c r="F418" s="41"/>
    </row>
    <row r="419" spans="1:6" s="9" customFormat="1" ht="24" customHeight="1">
      <c r="A419" s="24"/>
      <c r="B419" s="25" t="s">
        <v>100</v>
      </c>
      <c r="C419" s="26" t="s">
        <v>67</v>
      </c>
      <c r="D419" s="27">
        <v>4</v>
      </c>
      <c r="E419" s="39">
        <v>0.9</v>
      </c>
      <c r="F419" s="41"/>
    </row>
    <row r="420" spans="1:6" s="9" customFormat="1" ht="24" customHeight="1">
      <c r="A420" s="24"/>
      <c r="B420" s="25" t="s">
        <v>101</v>
      </c>
      <c r="C420" s="26" t="s">
        <v>474</v>
      </c>
      <c r="D420" s="27">
        <v>4</v>
      </c>
      <c r="E420" s="39">
        <v>3.3</v>
      </c>
      <c r="F420" s="41"/>
    </row>
    <row r="421" spans="1:6" s="9" customFormat="1" ht="24" customHeight="1">
      <c r="A421" s="24"/>
      <c r="B421" s="25" t="s">
        <v>102</v>
      </c>
      <c r="C421" s="26"/>
      <c r="D421" s="27">
        <v>4</v>
      </c>
      <c r="E421" s="39">
        <v>1.1000000000000001</v>
      </c>
      <c r="F421" s="41"/>
    </row>
    <row r="422" spans="1:6" s="9" customFormat="1" ht="24" customHeight="1">
      <c r="A422" s="24"/>
      <c r="B422" s="25" t="s">
        <v>103</v>
      </c>
      <c r="C422" s="26"/>
      <c r="D422" s="27">
        <v>4</v>
      </c>
      <c r="E422" s="39">
        <v>4.0999999999999996</v>
      </c>
      <c r="F422" s="41"/>
    </row>
    <row r="423" spans="1:6" s="9" customFormat="1" ht="24" customHeight="1">
      <c r="A423" s="24"/>
      <c r="B423" s="25" t="s">
        <v>104</v>
      </c>
      <c r="C423" s="26" t="s">
        <v>474</v>
      </c>
      <c r="D423" s="27">
        <v>4</v>
      </c>
      <c r="E423" s="39">
        <v>0.8</v>
      </c>
      <c r="F423" s="41"/>
    </row>
    <row r="424" spans="1:6" s="9" customFormat="1" ht="24" customHeight="1">
      <c r="A424" s="24"/>
      <c r="B424" s="25" t="s">
        <v>475</v>
      </c>
      <c r="C424" s="26"/>
      <c r="D424" s="27">
        <v>4</v>
      </c>
      <c r="E424" s="39">
        <v>1.9</v>
      </c>
      <c r="F424" s="41"/>
    </row>
    <row r="425" spans="1:6" s="9" customFormat="1" ht="24" customHeight="1">
      <c r="A425" s="24"/>
      <c r="B425" s="25" t="s">
        <v>105</v>
      </c>
      <c r="C425" s="26"/>
      <c r="D425" s="27">
        <v>4</v>
      </c>
      <c r="E425" s="39">
        <v>1.8</v>
      </c>
      <c r="F425" s="41"/>
    </row>
    <row r="426" spans="1:6" s="9" customFormat="1" ht="24" customHeight="1">
      <c r="A426" s="24"/>
      <c r="B426" s="25" t="s">
        <v>106</v>
      </c>
      <c r="C426" s="26"/>
      <c r="D426" s="27">
        <v>4</v>
      </c>
      <c r="E426" s="39">
        <v>3.2</v>
      </c>
      <c r="F426" s="41"/>
    </row>
    <row r="427" spans="1:6" s="9" customFormat="1" ht="24" customHeight="1">
      <c r="A427" s="24"/>
      <c r="B427" s="25" t="s">
        <v>107</v>
      </c>
      <c r="C427" s="26"/>
      <c r="D427" s="27">
        <v>4</v>
      </c>
      <c r="E427" s="39">
        <v>0.6</v>
      </c>
      <c r="F427" s="41"/>
    </row>
    <row r="428" spans="1:6" s="9" customFormat="1" ht="24" customHeight="1">
      <c r="A428" s="24"/>
      <c r="B428" s="25" t="s">
        <v>108</v>
      </c>
      <c r="C428" s="26"/>
      <c r="D428" s="27">
        <v>4</v>
      </c>
      <c r="E428" s="39">
        <v>2.2000000000000002</v>
      </c>
      <c r="F428" s="41"/>
    </row>
    <row r="429" spans="1:6" s="9" customFormat="1" ht="24" customHeight="1">
      <c r="A429" s="24"/>
      <c r="B429" s="25" t="s">
        <v>109</v>
      </c>
      <c r="C429" s="26"/>
      <c r="D429" s="27">
        <v>4</v>
      </c>
      <c r="E429" s="39">
        <v>1.3</v>
      </c>
      <c r="F429" s="41"/>
    </row>
    <row r="430" spans="1:6" s="9" customFormat="1" ht="24" customHeight="1">
      <c r="A430" s="24"/>
      <c r="B430" s="25" t="s">
        <v>110</v>
      </c>
      <c r="C430" s="26"/>
      <c r="D430" s="27">
        <v>4</v>
      </c>
      <c r="E430" s="39">
        <v>2.8</v>
      </c>
      <c r="F430" s="41"/>
    </row>
    <row r="431" spans="1:6" s="9" customFormat="1" ht="24" customHeight="1">
      <c r="A431" s="24"/>
      <c r="B431" s="25" t="s">
        <v>111</v>
      </c>
      <c r="C431" s="26"/>
      <c r="D431" s="27">
        <v>4</v>
      </c>
      <c r="E431" s="39">
        <v>3.3</v>
      </c>
      <c r="F431" s="41"/>
    </row>
    <row r="432" spans="1:6" s="9" customFormat="1" ht="24" customHeight="1">
      <c r="A432" s="24" t="s">
        <v>463</v>
      </c>
      <c r="B432" s="25" t="s">
        <v>112</v>
      </c>
      <c r="C432" s="26" t="s">
        <v>474</v>
      </c>
      <c r="D432" s="27">
        <v>4</v>
      </c>
      <c r="E432" s="39">
        <v>0.9</v>
      </c>
      <c r="F432" s="41"/>
    </row>
    <row r="433" spans="1:6" s="9" customFormat="1" ht="24" customHeight="1">
      <c r="A433" s="24"/>
      <c r="B433" s="25" t="s">
        <v>113</v>
      </c>
      <c r="C433" s="26"/>
      <c r="D433" s="27">
        <v>4</v>
      </c>
      <c r="E433" s="39">
        <v>1.2</v>
      </c>
      <c r="F433" s="41"/>
    </row>
    <row r="434" spans="1:6" s="9" customFormat="1" ht="24" customHeight="1">
      <c r="A434" s="24"/>
      <c r="B434" s="25" t="s">
        <v>114</v>
      </c>
      <c r="C434" s="26"/>
      <c r="D434" s="27">
        <v>4</v>
      </c>
      <c r="E434" s="39">
        <v>2.2000000000000002</v>
      </c>
      <c r="F434" s="41"/>
    </row>
    <row r="435" spans="1:6" s="9" customFormat="1" ht="24" customHeight="1">
      <c r="A435" s="24"/>
      <c r="B435" s="25" t="s">
        <v>115</v>
      </c>
      <c r="C435" s="26"/>
      <c r="D435" s="27">
        <v>4</v>
      </c>
      <c r="E435" s="39">
        <v>0.8</v>
      </c>
      <c r="F435" s="41"/>
    </row>
    <row r="436" spans="1:6" s="9" customFormat="1" ht="24" customHeight="1">
      <c r="A436" s="24"/>
      <c r="B436" s="25" t="s">
        <v>116</v>
      </c>
      <c r="C436" s="26"/>
      <c r="D436" s="27">
        <v>4</v>
      </c>
      <c r="E436" s="39">
        <v>2.2000000000000002</v>
      </c>
      <c r="F436" s="41"/>
    </row>
    <row r="437" spans="1:6" s="9" customFormat="1" ht="24" customHeight="1">
      <c r="A437" s="24"/>
      <c r="B437" s="25" t="s">
        <v>117</v>
      </c>
      <c r="C437" s="26"/>
      <c r="D437" s="27">
        <v>4</v>
      </c>
      <c r="E437" s="39">
        <v>2.6</v>
      </c>
      <c r="F437" s="41"/>
    </row>
    <row r="438" spans="1:6" s="9" customFormat="1" ht="24" customHeight="1">
      <c r="A438" s="24"/>
      <c r="B438" s="25" t="s">
        <v>118</v>
      </c>
      <c r="C438" s="26"/>
      <c r="D438" s="27">
        <v>4</v>
      </c>
      <c r="E438" s="39">
        <v>1.3</v>
      </c>
      <c r="F438" s="41"/>
    </row>
    <row r="439" spans="1:6" s="9" customFormat="1" ht="24" customHeight="1">
      <c r="A439" s="24"/>
      <c r="B439" s="25" t="s">
        <v>119</v>
      </c>
      <c r="C439" s="26" t="s">
        <v>67</v>
      </c>
      <c r="D439" s="27">
        <v>4</v>
      </c>
      <c r="E439" s="39">
        <v>1.4</v>
      </c>
      <c r="F439" s="41"/>
    </row>
    <row r="440" spans="1:6" s="9" customFormat="1" ht="24" customHeight="1">
      <c r="A440" s="24"/>
      <c r="B440" s="25" t="s">
        <v>476</v>
      </c>
      <c r="C440" s="26" t="s">
        <v>67</v>
      </c>
      <c r="D440" s="27">
        <v>4</v>
      </c>
      <c r="E440" s="39">
        <v>4</v>
      </c>
      <c r="F440" s="41"/>
    </row>
    <row r="441" spans="1:6" s="9" customFormat="1" ht="24" customHeight="1">
      <c r="A441" s="24"/>
      <c r="B441" s="25" t="s">
        <v>120</v>
      </c>
      <c r="C441" s="26"/>
      <c r="D441" s="27">
        <v>4</v>
      </c>
      <c r="E441" s="39">
        <v>2.5</v>
      </c>
      <c r="F441" s="41"/>
    </row>
    <row r="442" spans="1:6" s="9" customFormat="1" ht="24" customHeight="1">
      <c r="A442" s="24"/>
      <c r="B442" s="25" t="s">
        <v>477</v>
      </c>
      <c r="C442" s="26"/>
      <c r="D442" s="27" t="s">
        <v>323</v>
      </c>
      <c r="E442" s="39">
        <v>4.46</v>
      </c>
      <c r="F442" s="41"/>
    </row>
    <row r="443" spans="1:6" s="9" customFormat="1" ht="24" customHeight="1">
      <c r="A443" s="24"/>
      <c r="B443" s="25" t="s">
        <v>478</v>
      </c>
      <c r="C443" s="26"/>
      <c r="D443" s="27">
        <v>2</v>
      </c>
      <c r="E443" s="39">
        <v>8.6</v>
      </c>
      <c r="F443" s="41"/>
    </row>
    <row r="444" spans="1:6" s="9" customFormat="1" ht="24" customHeight="1">
      <c r="A444" s="24"/>
      <c r="B444" s="25" t="s">
        <v>479</v>
      </c>
      <c r="C444" s="26"/>
      <c r="D444" s="27">
        <v>2</v>
      </c>
      <c r="E444" s="39">
        <v>2.7</v>
      </c>
      <c r="F444" s="41"/>
    </row>
    <row r="445" spans="1:6" s="9" customFormat="1" ht="24" customHeight="1">
      <c r="A445" s="24"/>
      <c r="B445" s="25" t="s">
        <v>480</v>
      </c>
      <c r="C445" s="26"/>
      <c r="D445" s="27">
        <v>2</v>
      </c>
      <c r="E445" s="39">
        <v>1.9</v>
      </c>
      <c r="F445" s="41"/>
    </row>
    <row r="446" spans="1:6" s="9" customFormat="1" ht="24" customHeight="1">
      <c r="A446" s="24"/>
      <c r="B446" s="25" t="s">
        <v>481</v>
      </c>
      <c r="C446" s="26"/>
      <c r="D446" s="27">
        <v>2</v>
      </c>
      <c r="E446" s="39">
        <v>3.4</v>
      </c>
      <c r="F446" s="41"/>
    </row>
    <row r="447" spans="1:6" s="9" customFormat="1" ht="24" customHeight="1">
      <c r="A447" s="24"/>
      <c r="B447" s="25" t="s">
        <v>482</v>
      </c>
      <c r="C447" s="26"/>
      <c r="D447" s="27">
        <v>2</v>
      </c>
      <c r="E447" s="39">
        <v>5</v>
      </c>
      <c r="F447" s="41"/>
    </row>
    <row r="448" spans="1:6" s="9" customFormat="1" ht="24" customHeight="1">
      <c r="A448" s="24"/>
      <c r="B448" s="25" t="s">
        <v>483</v>
      </c>
      <c r="C448" s="26"/>
      <c r="D448" s="27" t="s">
        <v>323</v>
      </c>
      <c r="E448" s="39">
        <v>2.5</v>
      </c>
      <c r="F448" s="41"/>
    </row>
    <row r="449" spans="1:6" s="9" customFormat="1" ht="24" customHeight="1">
      <c r="A449" s="24"/>
      <c r="B449" s="25" t="s">
        <v>484</v>
      </c>
      <c r="C449" s="26"/>
      <c r="D449" s="27" t="s">
        <v>323</v>
      </c>
      <c r="E449" s="39">
        <v>1.8</v>
      </c>
      <c r="F449" s="41"/>
    </row>
    <row r="450" spans="1:6" s="9" customFormat="1" ht="24" customHeight="1">
      <c r="A450" s="24"/>
      <c r="B450" s="25" t="s">
        <v>485</v>
      </c>
      <c r="C450" s="26"/>
      <c r="D450" s="27" t="s">
        <v>323</v>
      </c>
      <c r="E450" s="39">
        <v>4.5</v>
      </c>
      <c r="F450" s="41"/>
    </row>
    <row r="451" spans="1:6" s="9" customFormat="1" ht="24" customHeight="1">
      <c r="A451" s="24"/>
      <c r="B451" s="25" t="s">
        <v>486</v>
      </c>
      <c r="C451" s="26"/>
      <c r="D451" s="27" t="s">
        <v>323</v>
      </c>
      <c r="E451" s="39">
        <v>3.9</v>
      </c>
      <c r="F451" s="41"/>
    </row>
    <row r="452" spans="1:6" s="9" customFormat="1" ht="24" customHeight="1">
      <c r="A452" s="24"/>
      <c r="B452" s="25" t="s">
        <v>487</v>
      </c>
      <c r="C452" s="26"/>
      <c r="D452" s="27" t="s">
        <v>323</v>
      </c>
      <c r="E452" s="39">
        <v>0.9</v>
      </c>
      <c r="F452" s="41"/>
    </row>
    <row r="453" spans="1:6" s="9" customFormat="1" ht="24" customHeight="1">
      <c r="A453" s="24"/>
      <c r="B453" s="25" t="s">
        <v>488</v>
      </c>
      <c r="C453" s="26"/>
      <c r="D453" s="27" t="s">
        <v>323</v>
      </c>
      <c r="E453" s="39">
        <v>1</v>
      </c>
      <c r="F453" s="41"/>
    </row>
    <row r="454" spans="1:6" s="9" customFormat="1" ht="24" customHeight="1">
      <c r="A454" s="24"/>
      <c r="B454" s="25" t="s">
        <v>489</v>
      </c>
      <c r="C454" s="26"/>
      <c r="D454" s="27" t="s">
        <v>323</v>
      </c>
      <c r="E454" s="39">
        <v>0.4</v>
      </c>
      <c r="F454" s="41"/>
    </row>
    <row r="455" spans="1:6" s="9" customFormat="1" ht="24" customHeight="1">
      <c r="A455" s="24"/>
      <c r="B455" s="25" t="s">
        <v>490</v>
      </c>
      <c r="C455" s="26"/>
      <c r="D455" s="27" t="s">
        <v>323</v>
      </c>
      <c r="E455" s="39">
        <v>0.2</v>
      </c>
      <c r="F455" s="41"/>
    </row>
    <row r="456" spans="1:6" s="9" customFormat="1" ht="24" customHeight="1">
      <c r="A456" s="24"/>
      <c r="B456" s="25" t="s">
        <v>491</v>
      </c>
      <c r="C456" s="26"/>
      <c r="D456" s="27">
        <v>4</v>
      </c>
      <c r="E456" s="39">
        <v>0.7</v>
      </c>
      <c r="F456" s="41"/>
    </row>
    <row r="457" spans="1:6" s="9" customFormat="1" ht="24" customHeight="1">
      <c r="A457" s="24"/>
      <c r="B457" s="25" t="s">
        <v>492</v>
      </c>
      <c r="C457" s="26"/>
      <c r="D457" s="27" t="s">
        <v>323</v>
      </c>
      <c r="E457" s="39">
        <v>1.5</v>
      </c>
      <c r="F457" s="41"/>
    </row>
    <row r="458" spans="1:6" s="9" customFormat="1" ht="24" customHeight="1">
      <c r="A458" s="24"/>
      <c r="B458" s="25" t="s">
        <v>493</v>
      </c>
      <c r="C458" s="26"/>
      <c r="D458" s="27" t="s">
        <v>323</v>
      </c>
      <c r="E458" s="39">
        <v>2</v>
      </c>
      <c r="F458" s="41"/>
    </row>
    <row r="459" spans="1:6" s="9" customFormat="1" ht="24" customHeight="1">
      <c r="A459" s="24"/>
      <c r="B459" s="25" t="s">
        <v>494</v>
      </c>
      <c r="C459" s="26"/>
      <c r="D459" s="27" t="s">
        <v>323</v>
      </c>
      <c r="E459" s="39">
        <v>2.8</v>
      </c>
      <c r="F459" s="41"/>
    </row>
    <row r="460" spans="1:6" s="9" customFormat="1" ht="24" customHeight="1">
      <c r="A460" s="24"/>
      <c r="B460" s="25" t="s">
        <v>495</v>
      </c>
      <c r="C460" s="26"/>
      <c r="D460" s="27" t="s">
        <v>323</v>
      </c>
      <c r="E460" s="39">
        <v>1</v>
      </c>
      <c r="F460" s="41"/>
    </row>
    <row r="461" spans="1:6" s="9" customFormat="1" ht="24" customHeight="1">
      <c r="A461" s="24"/>
      <c r="B461" s="25" t="s">
        <v>496</v>
      </c>
      <c r="C461" s="26"/>
      <c r="D461" s="27">
        <v>4</v>
      </c>
      <c r="E461" s="39">
        <v>2.4</v>
      </c>
      <c r="F461" s="41"/>
    </row>
    <row r="462" spans="1:6" s="9" customFormat="1" ht="24" customHeight="1">
      <c r="A462" s="24"/>
      <c r="B462" s="25" t="s">
        <v>497</v>
      </c>
      <c r="C462" s="26"/>
      <c r="D462" s="27">
        <v>4</v>
      </c>
      <c r="E462" s="39">
        <v>1.3</v>
      </c>
      <c r="F462" s="41"/>
    </row>
    <row r="463" spans="1:6" s="9" customFormat="1" ht="24" customHeight="1">
      <c r="A463" s="24"/>
      <c r="B463" s="25" t="s">
        <v>498</v>
      </c>
      <c r="C463" s="26"/>
      <c r="D463" s="27">
        <v>4</v>
      </c>
      <c r="E463" s="39">
        <v>1.2</v>
      </c>
      <c r="F463" s="41"/>
    </row>
    <row r="464" spans="1:6" s="9" customFormat="1" ht="24" customHeight="1">
      <c r="A464" s="31" t="s">
        <v>159</v>
      </c>
      <c r="B464" s="32">
        <f>COUNTA(B465:B482)</f>
        <v>18</v>
      </c>
      <c r="C464" s="32"/>
      <c r="D464" s="27"/>
      <c r="E464" s="39">
        <f>SUM(E465:E482)</f>
        <v>95.499999999999986</v>
      </c>
      <c r="F464" s="29"/>
    </row>
    <row r="465" spans="1:6" s="9" customFormat="1" ht="24" customHeight="1">
      <c r="A465" s="24" t="s">
        <v>499</v>
      </c>
      <c r="B465" s="25" t="s">
        <v>500</v>
      </c>
      <c r="C465" s="26"/>
      <c r="D465" s="27">
        <v>2</v>
      </c>
      <c r="E465" s="39">
        <v>6.2</v>
      </c>
      <c r="F465" s="29"/>
    </row>
    <row r="466" spans="1:6" s="9" customFormat="1" ht="24" customHeight="1">
      <c r="A466" s="24"/>
      <c r="B466" s="25" t="s">
        <v>501</v>
      </c>
      <c r="C466" s="26"/>
      <c r="D466" s="27">
        <v>2</v>
      </c>
      <c r="E466" s="39">
        <v>4.2</v>
      </c>
      <c r="F466" s="29"/>
    </row>
    <row r="467" spans="1:6" s="9" customFormat="1" ht="24" customHeight="1">
      <c r="A467" s="24"/>
      <c r="B467" s="25" t="s">
        <v>502</v>
      </c>
      <c r="C467" s="26" t="s">
        <v>292</v>
      </c>
      <c r="D467" s="27">
        <v>2</v>
      </c>
      <c r="E467" s="39">
        <v>3.6</v>
      </c>
      <c r="F467" s="29"/>
    </row>
    <row r="468" spans="1:6" s="9" customFormat="1" ht="24" customHeight="1">
      <c r="A468" s="24" t="s">
        <v>499</v>
      </c>
      <c r="B468" s="25" t="s">
        <v>503</v>
      </c>
      <c r="C468" s="26" t="s">
        <v>292</v>
      </c>
      <c r="D468" s="27">
        <v>2</v>
      </c>
      <c r="E468" s="39">
        <v>4</v>
      </c>
      <c r="F468" s="29"/>
    </row>
    <row r="469" spans="1:6" s="9" customFormat="1" ht="24" customHeight="1">
      <c r="A469" s="24"/>
      <c r="B469" s="25" t="s">
        <v>504</v>
      </c>
      <c r="C469" s="26" t="s">
        <v>292</v>
      </c>
      <c r="D469" s="27">
        <v>2</v>
      </c>
      <c r="E469" s="39">
        <v>5.7</v>
      </c>
      <c r="F469" s="29"/>
    </row>
    <row r="470" spans="1:6" s="9" customFormat="1" ht="24" customHeight="1">
      <c r="A470" s="24"/>
      <c r="B470" s="25" t="s">
        <v>505</v>
      </c>
      <c r="C470" s="26" t="s">
        <v>292</v>
      </c>
      <c r="D470" s="27">
        <v>2</v>
      </c>
      <c r="E470" s="39">
        <v>2.9</v>
      </c>
      <c r="F470" s="29"/>
    </row>
    <row r="471" spans="1:6" s="9" customFormat="1" ht="24" customHeight="1">
      <c r="A471" s="24"/>
      <c r="B471" s="25" t="s">
        <v>506</v>
      </c>
      <c r="C471" s="26"/>
      <c r="D471" s="27">
        <v>2</v>
      </c>
      <c r="E471" s="39">
        <v>7</v>
      </c>
      <c r="F471" s="29"/>
    </row>
    <row r="472" spans="1:6" s="9" customFormat="1" ht="24" customHeight="1">
      <c r="A472" s="24"/>
      <c r="B472" s="25" t="s">
        <v>507</v>
      </c>
      <c r="C472" s="26"/>
      <c r="D472" s="27">
        <v>2</v>
      </c>
      <c r="E472" s="39">
        <v>4.3</v>
      </c>
      <c r="F472" s="29"/>
    </row>
    <row r="473" spans="1:6" s="9" customFormat="1" ht="24" customHeight="1">
      <c r="A473" s="24"/>
      <c r="B473" s="25" t="s">
        <v>508</v>
      </c>
      <c r="C473" s="26"/>
      <c r="D473" s="27"/>
      <c r="E473" s="39">
        <v>3.1</v>
      </c>
      <c r="F473" s="29"/>
    </row>
    <row r="474" spans="1:6" ht="24" customHeight="1">
      <c r="A474" s="24"/>
      <c r="B474" s="25" t="s">
        <v>509</v>
      </c>
      <c r="C474" s="26" t="s">
        <v>292</v>
      </c>
      <c r="D474" s="27">
        <v>2</v>
      </c>
      <c r="E474" s="39">
        <v>25</v>
      </c>
      <c r="F474" s="29"/>
    </row>
    <row r="475" spans="1:6" ht="24" customHeight="1">
      <c r="A475" s="24"/>
      <c r="B475" s="25" t="s">
        <v>510</v>
      </c>
      <c r="C475" s="26"/>
      <c r="D475" s="27">
        <v>1.8</v>
      </c>
      <c r="E475" s="39">
        <v>8.6</v>
      </c>
      <c r="F475" s="29"/>
    </row>
    <row r="476" spans="1:6" ht="24" customHeight="1">
      <c r="A476" s="24"/>
      <c r="B476" s="25" t="s">
        <v>511</v>
      </c>
      <c r="C476" s="26"/>
      <c r="D476" s="27"/>
      <c r="E476" s="39">
        <v>4.5</v>
      </c>
      <c r="F476" s="29"/>
    </row>
    <row r="477" spans="1:6" ht="24" customHeight="1">
      <c r="A477" s="24"/>
      <c r="B477" s="25" t="s">
        <v>512</v>
      </c>
      <c r="C477" s="26" t="s">
        <v>292</v>
      </c>
      <c r="D477" s="27">
        <v>2</v>
      </c>
      <c r="E477" s="39">
        <v>2</v>
      </c>
      <c r="F477" s="29"/>
    </row>
    <row r="478" spans="1:6" ht="24" customHeight="1">
      <c r="A478" s="24"/>
      <c r="B478" s="25" t="s">
        <v>513</v>
      </c>
      <c r="C478" s="26"/>
      <c r="D478" s="27">
        <v>2</v>
      </c>
      <c r="E478" s="39">
        <v>3.1</v>
      </c>
      <c r="F478" s="29"/>
    </row>
    <row r="479" spans="1:6" ht="24" customHeight="1">
      <c r="A479" s="24"/>
      <c r="B479" s="25" t="s">
        <v>514</v>
      </c>
      <c r="C479" s="26"/>
      <c r="D479" s="27">
        <v>2</v>
      </c>
      <c r="E479" s="39">
        <v>4.0999999999999996</v>
      </c>
      <c r="F479" s="29"/>
    </row>
    <row r="480" spans="1:6" ht="24" customHeight="1">
      <c r="A480" s="24"/>
      <c r="B480" s="25" t="s">
        <v>515</v>
      </c>
      <c r="C480" s="26"/>
      <c r="D480" s="27">
        <v>2</v>
      </c>
      <c r="E480" s="39">
        <v>3.2</v>
      </c>
      <c r="F480" s="29"/>
    </row>
    <row r="481" spans="1:6" ht="24" customHeight="1">
      <c r="A481" s="24"/>
      <c r="B481" s="25" t="s">
        <v>516</v>
      </c>
      <c r="C481" s="26"/>
      <c r="D481" s="27">
        <v>2</v>
      </c>
      <c r="E481" s="39">
        <v>1.5</v>
      </c>
      <c r="F481" s="29"/>
    </row>
    <row r="482" spans="1:6" ht="24" customHeight="1">
      <c r="A482" s="24"/>
      <c r="B482" s="25" t="s">
        <v>517</v>
      </c>
      <c r="C482" s="26" t="s">
        <v>292</v>
      </c>
      <c r="D482" s="27" t="s">
        <v>518</v>
      </c>
      <c r="E482" s="39">
        <v>2.5</v>
      </c>
      <c r="F482" s="29"/>
    </row>
    <row r="483" spans="1:6" ht="24" customHeight="1">
      <c r="A483" s="31" t="s">
        <v>159</v>
      </c>
      <c r="B483" s="32">
        <f>COUNTA(B484:B492)</f>
        <v>9</v>
      </c>
      <c r="C483" s="32"/>
      <c r="D483" s="27"/>
      <c r="E483" s="39">
        <f>SUM(E484:E492)</f>
        <v>24.527000000000001</v>
      </c>
      <c r="F483" s="29"/>
    </row>
    <row r="484" spans="1:6" ht="24" customHeight="1">
      <c r="A484" s="38" t="s">
        <v>519</v>
      </c>
      <c r="B484" s="25" t="s">
        <v>520</v>
      </c>
      <c r="C484" s="26"/>
      <c r="D484" s="27"/>
      <c r="E484" s="28">
        <v>8.6</v>
      </c>
      <c r="F484" s="29"/>
    </row>
    <row r="485" spans="1:6" ht="24" customHeight="1">
      <c r="A485" s="24"/>
      <c r="B485" s="25" t="s">
        <v>521</v>
      </c>
      <c r="C485" s="26"/>
      <c r="D485" s="27"/>
      <c r="E485" s="28">
        <v>2.6</v>
      </c>
      <c r="F485" s="29"/>
    </row>
    <row r="486" spans="1:6" ht="24" customHeight="1">
      <c r="A486" s="24"/>
      <c r="B486" s="25" t="s">
        <v>522</v>
      </c>
      <c r="C486" s="26"/>
      <c r="D486" s="27"/>
      <c r="E486" s="28">
        <v>2.6</v>
      </c>
      <c r="F486" s="29"/>
    </row>
    <row r="487" spans="1:6" ht="24" customHeight="1">
      <c r="A487" s="24"/>
      <c r="B487" s="25" t="s">
        <v>523</v>
      </c>
      <c r="C487" s="26"/>
      <c r="D487" s="27"/>
      <c r="E487" s="28">
        <v>2.2000000000000002</v>
      </c>
      <c r="F487" s="29"/>
    </row>
    <row r="488" spans="1:6" ht="24" customHeight="1">
      <c r="A488" s="24"/>
      <c r="B488" s="25" t="s">
        <v>524</v>
      </c>
      <c r="C488" s="26"/>
      <c r="D488" s="27"/>
      <c r="E488" s="28">
        <v>2</v>
      </c>
      <c r="F488" s="29"/>
    </row>
    <row r="489" spans="1:6" ht="24" customHeight="1">
      <c r="A489" s="24"/>
      <c r="B489" s="25" t="s">
        <v>525</v>
      </c>
      <c r="C489" s="26"/>
      <c r="D489" s="27"/>
      <c r="E489" s="28">
        <v>1.5</v>
      </c>
      <c r="F489" s="29"/>
    </row>
    <row r="490" spans="1:6" ht="24" customHeight="1">
      <c r="A490" s="24"/>
      <c r="B490" s="25" t="s">
        <v>526</v>
      </c>
      <c r="C490" s="26"/>
      <c r="D490" s="27"/>
      <c r="E490" s="28">
        <v>0.92700000000000005</v>
      </c>
      <c r="F490" s="29" t="s">
        <v>146</v>
      </c>
    </row>
    <row r="491" spans="1:6" ht="24" customHeight="1">
      <c r="A491" s="24"/>
      <c r="B491" s="25" t="s">
        <v>527</v>
      </c>
      <c r="C491" s="26"/>
      <c r="D491" s="27"/>
      <c r="E491" s="28">
        <v>3.5</v>
      </c>
      <c r="F491" s="29" t="s">
        <v>146</v>
      </c>
    </row>
    <row r="492" spans="1:6" ht="24" customHeight="1">
      <c r="A492" s="22"/>
      <c r="B492" s="25" t="s">
        <v>528</v>
      </c>
      <c r="C492" s="26"/>
      <c r="D492" s="27"/>
      <c r="E492" s="28">
        <v>0.6</v>
      </c>
      <c r="F492" s="29" t="s">
        <v>146</v>
      </c>
    </row>
    <row r="493" spans="1:6" ht="24" customHeight="1">
      <c r="A493" s="31" t="s">
        <v>529</v>
      </c>
      <c r="B493" s="32">
        <f>COUNTA(B494:B507)</f>
        <v>14</v>
      </c>
      <c r="C493" s="32"/>
      <c r="D493" s="27"/>
      <c r="E493" s="39">
        <f>SUM(E494:E507)</f>
        <v>48.599999999999987</v>
      </c>
      <c r="F493" s="29"/>
    </row>
    <row r="494" spans="1:6" s="9" customFormat="1" ht="24" customHeight="1">
      <c r="A494" s="24" t="s">
        <v>530</v>
      </c>
      <c r="B494" s="25" t="s">
        <v>531</v>
      </c>
      <c r="C494" s="26"/>
      <c r="D494" s="27">
        <v>2</v>
      </c>
      <c r="E494" s="28">
        <v>7.8</v>
      </c>
      <c r="F494" s="29"/>
    </row>
    <row r="495" spans="1:6" s="9" customFormat="1" ht="24" customHeight="1">
      <c r="A495" s="24"/>
      <c r="B495" s="25" t="s">
        <v>532</v>
      </c>
      <c r="C495" s="26"/>
      <c r="D495" s="27">
        <v>2</v>
      </c>
      <c r="E495" s="28">
        <v>2.1</v>
      </c>
      <c r="F495" s="29"/>
    </row>
    <row r="496" spans="1:6" s="9" customFormat="1" ht="24" customHeight="1">
      <c r="A496" s="24"/>
      <c r="B496" s="25" t="s">
        <v>533</v>
      </c>
      <c r="C496" s="26"/>
      <c r="D496" s="27">
        <v>2</v>
      </c>
      <c r="E496" s="28">
        <v>1.4</v>
      </c>
      <c r="F496" s="29"/>
    </row>
    <row r="497" spans="1:6" s="9" customFormat="1" ht="24" customHeight="1">
      <c r="A497" s="24"/>
      <c r="B497" s="25" t="s">
        <v>534</v>
      </c>
      <c r="C497" s="26"/>
      <c r="D497" s="27">
        <v>2</v>
      </c>
      <c r="E497" s="28">
        <v>4.2</v>
      </c>
      <c r="F497" s="29"/>
    </row>
    <row r="498" spans="1:6" s="9" customFormat="1" ht="24" customHeight="1">
      <c r="A498" s="24"/>
      <c r="B498" s="25" t="s">
        <v>535</v>
      </c>
      <c r="C498" s="26"/>
      <c r="D498" s="27">
        <v>2</v>
      </c>
      <c r="E498" s="28">
        <v>5.3</v>
      </c>
      <c r="F498" s="114"/>
    </row>
    <row r="499" spans="1:6" s="9" customFormat="1" ht="24" customHeight="1">
      <c r="A499" s="24"/>
      <c r="B499" s="25" t="s">
        <v>536</v>
      </c>
      <c r="C499" s="26"/>
      <c r="D499" s="27">
        <v>2</v>
      </c>
      <c r="E499" s="28">
        <v>1.9</v>
      </c>
      <c r="F499" s="29"/>
    </row>
    <row r="500" spans="1:6" s="9" customFormat="1" ht="24" customHeight="1">
      <c r="A500" s="24"/>
      <c r="B500" s="25" t="s">
        <v>537</v>
      </c>
      <c r="C500" s="26"/>
      <c r="D500" s="27">
        <v>2</v>
      </c>
      <c r="E500" s="28">
        <v>1.7</v>
      </c>
      <c r="F500" s="29"/>
    </row>
    <row r="501" spans="1:6" s="9" customFormat="1" ht="24" customHeight="1">
      <c r="A501" s="24"/>
      <c r="B501" s="25" t="s">
        <v>538</v>
      </c>
      <c r="C501" s="26"/>
      <c r="D501" s="27">
        <v>2</v>
      </c>
      <c r="E501" s="28">
        <v>7.4</v>
      </c>
      <c r="F501" s="29"/>
    </row>
    <row r="502" spans="1:6" s="9" customFormat="1" ht="24" customHeight="1">
      <c r="A502" s="24"/>
      <c r="B502" s="25" t="s">
        <v>539</v>
      </c>
      <c r="C502" s="26"/>
      <c r="D502" s="27">
        <v>2</v>
      </c>
      <c r="E502" s="28">
        <v>0.8</v>
      </c>
      <c r="F502" s="29"/>
    </row>
    <row r="503" spans="1:6" s="9" customFormat="1" ht="24" customHeight="1">
      <c r="A503" s="24"/>
      <c r="B503" s="25" t="s">
        <v>122</v>
      </c>
      <c r="C503" s="26"/>
      <c r="D503" s="27">
        <v>2</v>
      </c>
      <c r="E503" s="28">
        <v>1</v>
      </c>
      <c r="F503" s="29"/>
    </row>
    <row r="504" spans="1:6" s="9" customFormat="1" ht="24" customHeight="1">
      <c r="A504" s="24" t="s">
        <v>530</v>
      </c>
      <c r="B504" s="25" t="s">
        <v>540</v>
      </c>
      <c r="C504" s="26"/>
      <c r="D504" s="27">
        <v>2</v>
      </c>
      <c r="E504" s="28">
        <v>1.5</v>
      </c>
      <c r="F504" s="115" t="s">
        <v>541</v>
      </c>
    </row>
    <row r="505" spans="1:6" s="9" customFormat="1" ht="24" customHeight="1">
      <c r="A505" s="24"/>
      <c r="B505" s="25" t="s">
        <v>542</v>
      </c>
      <c r="C505" s="26"/>
      <c r="D505" s="27">
        <v>2</v>
      </c>
      <c r="E505" s="28">
        <v>3.8</v>
      </c>
      <c r="F505" s="115" t="s">
        <v>541</v>
      </c>
    </row>
    <row r="506" spans="1:6" s="9" customFormat="1" ht="24" customHeight="1">
      <c r="A506" s="24"/>
      <c r="B506" s="25" t="s">
        <v>543</v>
      </c>
      <c r="C506" s="26"/>
      <c r="D506" s="27">
        <v>2</v>
      </c>
      <c r="E506" s="28">
        <v>2.9</v>
      </c>
      <c r="F506" s="115" t="s">
        <v>541</v>
      </c>
    </row>
    <row r="507" spans="1:6" s="9" customFormat="1" ht="24" customHeight="1">
      <c r="A507" s="22"/>
      <c r="B507" s="25" t="s">
        <v>544</v>
      </c>
      <c r="C507" s="26"/>
      <c r="D507" s="27">
        <v>2</v>
      </c>
      <c r="E507" s="28">
        <v>6.8</v>
      </c>
      <c r="F507" s="115" t="s">
        <v>541</v>
      </c>
    </row>
    <row r="508" spans="1:6">
      <c r="A508" s="15"/>
      <c r="B508" s="15"/>
      <c r="C508" s="45"/>
      <c r="D508" s="46"/>
    </row>
    <row r="509" spans="1:6">
      <c r="A509" s="48"/>
      <c r="B509" s="48"/>
      <c r="C509" s="49"/>
      <c r="D509" s="50"/>
      <c r="E509" s="51"/>
      <c r="F509" s="52"/>
    </row>
    <row r="510" spans="1:6">
      <c r="A510" s="48"/>
      <c r="B510" s="48"/>
      <c r="C510" s="49"/>
      <c r="D510" s="50"/>
      <c r="E510" s="51"/>
      <c r="F510" s="52"/>
    </row>
    <row r="511" spans="1:6">
      <c r="A511" s="48"/>
      <c r="B511" s="48"/>
      <c r="C511" s="49"/>
      <c r="D511" s="50"/>
      <c r="E511" s="51"/>
      <c r="F511" s="52"/>
    </row>
    <row r="512" spans="1:6">
      <c r="A512" s="48"/>
      <c r="B512" s="48"/>
      <c r="C512" s="49"/>
      <c r="D512" s="50"/>
      <c r="E512" s="51"/>
      <c r="F512" s="52"/>
    </row>
    <row r="513" spans="1:6">
      <c r="A513" s="48"/>
      <c r="B513" s="48"/>
      <c r="C513" s="49"/>
      <c r="D513" s="50"/>
      <c r="E513" s="51"/>
      <c r="F513" s="52"/>
    </row>
    <row r="514" spans="1:6">
      <c r="A514" s="48"/>
      <c r="B514" s="48"/>
      <c r="C514" s="49"/>
      <c r="D514" s="50"/>
      <c r="E514" s="51"/>
      <c r="F514" s="52"/>
    </row>
    <row r="515" spans="1:6">
      <c r="A515" s="48"/>
      <c r="B515" s="48"/>
      <c r="C515" s="49"/>
      <c r="D515" s="50"/>
      <c r="E515" s="51"/>
      <c r="F515" s="52"/>
    </row>
    <row r="516" spans="1:6">
      <c r="A516" s="48"/>
      <c r="B516" s="48"/>
      <c r="C516" s="49"/>
      <c r="D516" s="50"/>
      <c r="E516" s="51"/>
      <c r="F516" s="52"/>
    </row>
    <row r="517" spans="1:6">
      <c r="A517" s="48"/>
      <c r="B517" s="48"/>
      <c r="C517" s="49"/>
      <c r="D517" s="50"/>
      <c r="E517" s="51"/>
      <c r="F517" s="52"/>
    </row>
    <row r="518" spans="1:6">
      <c r="A518" s="48"/>
      <c r="B518" s="48"/>
      <c r="C518" s="49"/>
      <c r="D518" s="50"/>
      <c r="E518" s="51"/>
      <c r="F518" s="52"/>
    </row>
    <row r="519" spans="1:6">
      <c r="A519" s="48"/>
      <c r="B519" s="48"/>
      <c r="C519" s="49"/>
      <c r="D519" s="50"/>
      <c r="E519" s="51"/>
      <c r="F519" s="52"/>
    </row>
    <row r="520" spans="1:6">
      <c r="A520" s="48"/>
      <c r="B520" s="48"/>
      <c r="C520" s="49"/>
      <c r="D520" s="50"/>
      <c r="E520" s="51"/>
      <c r="F520" s="52"/>
    </row>
    <row r="521" spans="1:6">
      <c r="A521" s="48"/>
      <c r="B521" s="48"/>
      <c r="C521" s="49"/>
      <c r="D521" s="50"/>
      <c r="E521" s="51"/>
      <c r="F521" s="52"/>
    </row>
    <row r="522" spans="1:6">
      <c r="A522" s="48"/>
      <c r="B522" s="48"/>
      <c r="C522" s="49"/>
      <c r="D522" s="50"/>
      <c r="E522" s="51"/>
      <c r="F522" s="52"/>
    </row>
    <row r="523" spans="1:6">
      <c r="A523" s="48"/>
      <c r="B523" s="48"/>
      <c r="C523" s="49"/>
      <c r="D523" s="50"/>
      <c r="E523" s="51"/>
      <c r="F523" s="52"/>
    </row>
    <row r="524" spans="1:6">
      <c r="A524" s="48"/>
      <c r="B524" s="48"/>
      <c r="C524" s="49"/>
      <c r="D524" s="50"/>
      <c r="E524" s="51"/>
      <c r="F524" s="52"/>
    </row>
    <row r="525" spans="1:6">
      <c r="A525" s="48"/>
      <c r="B525" s="48"/>
      <c r="C525" s="49"/>
      <c r="D525" s="50"/>
      <c r="E525" s="51"/>
      <c r="F525" s="52"/>
    </row>
    <row r="526" spans="1:6">
      <c r="A526" s="48"/>
      <c r="B526" s="48"/>
      <c r="C526" s="49"/>
      <c r="D526" s="50"/>
      <c r="E526" s="51"/>
      <c r="F526" s="52"/>
    </row>
    <row r="527" spans="1:6">
      <c r="A527" s="48"/>
      <c r="B527" s="48"/>
      <c r="C527" s="49"/>
      <c r="D527" s="50"/>
      <c r="E527" s="51"/>
      <c r="F527" s="52"/>
    </row>
    <row r="528" spans="1:6">
      <c r="A528" s="48"/>
      <c r="B528" s="48"/>
      <c r="C528" s="49"/>
      <c r="D528" s="50"/>
      <c r="E528" s="51"/>
      <c r="F528" s="52"/>
    </row>
    <row r="529" spans="1:6">
      <c r="A529" s="48"/>
      <c r="B529" s="48"/>
      <c r="C529" s="49"/>
      <c r="D529" s="50"/>
      <c r="E529" s="51"/>
      <c r="F529" s="52"/>
    </row>
    <row r="530" spans="1:6">
      <c r="A530" s="48"/>
      <c r="B530" s="48"/>
      <c r="C530" s="49"/>
      <c r="D530" s="50"/>
      <c r="E530" s="51"/>
      <c r="F530" s="52"/>
    </row>
    <row r="531" spans="1:6">
      <c r="A531" s="48"/>
      <c r="B531" s="48"/>
      <c r="C531" s="49"/>
      <c r="D531" s="50"/>
      <c r="E531" s="51"/>
      <c r="F531" s="52"/>
    </row>
    <row r="532" spans="1:6">
      <c r="A532" s="48"/>
      <c r="B532" s="48"/>
      <c r="C532" s="49"/>
      <c r="D532" s="50"/>
      <c r="E532" s="51"/>
      <c r="F532" s="52"/>
    </row>
    <row r="533" spans="1:6">
      <c r="A533" s="48"/>
      <c r="B533" s="48"/>
      <c r="C533" s="49"/>
      <c r="D533" s="50"/>
      <c r="E533" s="51"/>
      <c r="F533" s="52"/>
    </row>
    <row r="534" spans="1:6">
      <c r="A534" s="48"/>
      <c r="B534" s="48"/>
      <c r="C534" s="49"/>
      <c r="D534" s="50"/>
      <c r="E534" s="51"/>
      <c r="F534" s="52"/>
    </row>
    <row r="535" spans="1:6">
      <c r="A535" s="48"/>
      <c r="B535" s="48"/>
      <c r="C535" s="49"/>
      <c r="D535" s="50"/>
      <c r="E535" s="51"/>
      <c r="F535" s="52"/>
    </row>
    <row r="536" spans="1:6">
      <c r="A536" s="48"/>
      <c r="B536" s="48"/>
      <c r="C536" s="49"/>
      <c r="D536" s="50"/>
      <c r="E536" s="51"/>
      <c r="F536" s="52"/>
    </row>
    <row r="537" spans="1:6">
      <c r="A537" s="48"/>
      <c r="B537" s="48"/>
      <c r="C537" s="49"/>
      <c r="D537" s="50"/>
      <c r="E537" s="51"/>
      <c r="F537" s="52"/>
    </row>
    <row r="538" spans="1:6">
      <c r="A538" s="48"/>
      <c r="B538" s="48"/>
      <c r="C538" s="49"/>
      <c r="D538" s="50"/>
      <c r="E538" s="51"/>
      <c r="F538" s="52"/>
    </row>
    <row r="539" spans="1:6">
      <c r="A539" s="48"/>
      <c r="B539" s="48"/>
      <c r="C539" s="49"/>
      <c r="D539" s="50"/>
      <c r="E539" s="51"/>
      <c r="F539" s="52"/>
    </row>
    <row r="540" spans="1:6">
      <c r="A540" s="48"/>
      <c r="B540" s="48"/>
      <c r="C540" s="49"/>
      <c r="D540" s="50"/>
      <c r="E540" s="51"/>
      <c r="F540" s="52"/>
    </row>
    <row r="541" spans="1:6">
      <c r="A541" s="48"/>
      <c r="B541" s="48"/>
      <c r="C541" s="49"/>
      <c r="D541" s="50"/>
      <c r="E541" s="51"/>
      <c r="F541" s="52"/>
    </row>
    <row r="542" spans="1:6">
      <c r="A542" s="48"/>
      <c r="B542" s="48"/>
      <c r="C542" s="49"/>
      <c r="D542" s="50"/>
      <c r="E542" s="51"/>
      <c r="F542" s="52"/>
    </row>
    <row r="543" spans="1:6">
      <c r="A543" s="48"/>
      <c r="B543" s="48"/>
      <c r="C543" s="49"/>
      <c r="D543" s="50"/>
      <c r="E543" s="51"/>
      <c r="F543" s="52"/>
    </row>
    <row r="544" spans="1:6">
      <c r="A544" s="48"/>
      <c r="B544" s="48"/>
      <c r="C544" s="49"/>
      <c r="D544" s="50"/>
      <c r="E544" s="51"/>
      <c r="F544" s="52"/>
    </row>
    <row r="545" spans="1:6">
      <c r="A545" s="48"/>
      <c r="B545" s="48"/>
      <c r="C545" s="49"/>
      <c r="D545" s="50"/>
      <c r="E545" s="51"/>
      <c r="F545" s="52"/>
    </row>
    <row r="546" spans="1:6">
      <c r="A546" s="48"/>
      <c r="B546" s="48"/>
      <c r="C546" s="49"/>
      <c r="D546" s="50"/>
      <c r="E546" s="51"/>
      <c r="F546" s="52"/>
    </row>
    <row r="547" spans="1:6">
      <c r="A547" s="48"/>
      <c r="B547" s="48"/>
      <c r="C547" s="49"/>
      <c r="D547" s="50"/>
      <c r="E547" s="51"/>
      <c r="F547" s="52"/>
    </row>
    <row r="548" spans="1:6">
      <c r="A548" s="48"/>
      <c r="B548" s="48"/>
      <c r="C548" s="49"/>
      <c r="D548" s="50"/>
      <c r="E548" s="51"/>
      <c r="F548" s="52"/>
    </row>
    <row r="549" spans="1:6">
      <c r="A549" s="48"/>
      <c r="B549" s="48"/>
      <c r="C549" s="49"/>
      <c r="D549" s="50"/>
      <c r="E549" s="51"/>
      <c r="F549" s="52"/>
    </row>
    <row r="550" spans="1:6">
      <c r="A550" s="48"/>
      <c r="B550" s="48"/>
      <c r="C550" s="49"/>
      <c r="D550" s="50"/>
      <c r="E550" s="51"/>
      <c r="F550" s="52"/>
    </row>
    <row r="551" spans="1:6">
      <c r="A551" s="48"/>
      <c r="B551" s="48"/>
      <c r="C551" s="49"/>
      <c r="D551" s="50"/>
      <c r="E551" s="51"/>
      <c r="F551" s="52"/>
    </row>
    <row r="552" spans="1:6">
      <c r="A552" s="48"/>
      <c r="B552" s="48"/>
      <c r="C552" s="49"/>
      <c r="D552" s="50"/>
      <c r="E552" s="51"/>
      <c r="F552" s="52"/>
    </row>
    <row r="553" spans="1:6">
      <c r="A553" s="48"/>
      <c r="B553" s="48"/>
      <c r="C553" s="49"/>
      <c r="D553" s="50"/>
      <c r="E553" s="51"/>
      <c r="F553" s="52"/>
    </row>
    <row r="554" spans="1:6">
      <c r="A554" s="48"/>
      <c r="B554" s="48"/>
      <c r="C554" s="49"/>
      <c r="D554" s="50"/>
      <c r="E554" s="51"/>
      <c r="F554" s="52"/>
    </row>
    <row r="555" spans="1:6">
      <c r="A555" s="48"/>
      <c r="B555" s="48"/>
      <c r="C555" s="49"/>
      <c r="D555" s="50"/>
      <c r="E555" s="51"/>
      <c r="F555" s="52"/>
    </row>
    <row r="556" spans="1:6">
      <c r="A556" s="48"/>
      <c r="B556" s="48"/>
      <c r="C556" s="49"/>
      <c r="D556" s="50"/>
      <c r="E556" s="51"/>
      <c r="F556" s="52"/>
    </row>
    <row r="557" spans="1:6">
      <c r="A557" s="48"/>
      <c r="B557" s="48"/>
      <c r="C557" s="49"/>
      <c r="D557" s="50"/>
      <c r="E557" s="51"/>
      <c r="F557" s="52"/>
    </row>
    <row r="558" spans="1:6">
      <c r="A558" s="48"/>
      <c r="B558" s="48"/>
      <c r="C558" s="49"/>
      <c r="D558" s="50"/>
      <c r="E558" s="51"/>
      <c r="F558" s="52"/>
    </row>
    <row r="559" spans="1:6">
      <c r="A559" s="48"/>
      <c r="B559" s="48"/>
      <c r="C559" s="49"/>
      <c r="D559" s="50"/>
      <c r="E559" s="51"/>
      <c r="F559" s="52"/>
    </row>
    <row r="560" spans="1:6">
      <c r="A560" s="48"/>
      <c r="B560" s="48"/>
      <c r="C560" s="49"/>
      <c r="D560" s="50"/>
      <c r="E560" s="51"/>
      <c r="F560" s="52"/>
    </row>
    <row r="561" spans="1:6">
      <c r="A561" s="48"/>
      <c r="B561" s="48"/>
      <c r="C561" s="49"/>
      <c r="D561" s="50"/>
      <c r="E561" s="51"/>
      <c r="F561" s="52"/>
    </row>
    <row r="562" spans="1:6">
      <c r="A562" s="48"/>
      <c r="B562" s="48"/>
      <c r="C562" s="49"/>
      <c r="D562" s="50"/>
      <c r="E562" s="51"/>
      <c r="F562" s="52"/>
    </row>
    <row r="563" spans="1:6">
      <c r="A563" s="48"/>
      <c r="B563" s="48"/>
      <c r="C563" s="49"/>
      <c r="D563" s="50"/>
      <c r="E563" s="51"/>
      <c r="F563" s="52"/>
    </row>
    <row r="564" spans="1:6">
      <c r="A564" s="48"/>
      <c r="B564" s="48"/>
      <c r="C564" s="49"/>
      <c r="D564" s="50"/>
      <c r="E564" s="51"/>
      <c r="F564" s="52"/>
    </row>
    <row r="565" spans="1:6">
      <c r="A565" s="48"/>
      <c r="B565" s="48"/>
      <c r="C565" s="49"/>
      <c r="D565" s="50"/>
      <c r="E565" s="51"/>
      <c r="F565" s="52"/>
    </row>
    <row r="566" spans="1:6">
      <c r="A566" s="48"/>
      <c r="B566" s="48"/>
      <c r="C566" s="49"/>
      <c r="D566" s="50"/>
      <c r="E566" s="51"/>
      <c r="F566" s="52"/>
    </row>
    <row r="567" spans="1:6">
      <c r="A567" s="48"/>
      <c r="B567" s="48"/>
      <c r="C567" s="49"/>
      <c r="D567" s="50"/>
      <c r="E567" s="51"/>
      <c r="F567" s="52"/>
    </row>
    <row r="568" spans="1:6">
      <c r="A568" s="48"/>
      <c r="B568" s="48"/>
      <c r="C568" s="49"/>
      <c r="D568" s="50"/>
      <c r="E568" s="51"/>
      <c r="F568" s="52"/>
    </row>
    <row r="569" spans="1:6">
      <c r="A569" s="48"/>
      <c r="B569" s="48"/>
      <c r="C569" s="49"/>
      <c r="D569" s="50"/>
      <c r="E569" s="51"/>
      <c r="F569" s="52"/>
    </row>
    <row r="570" spans="1:6">
      <c r="A570" s="48"/>
      <c r="B570" s="48"/>
      <c r="C570" s="49"/>
      <c r="D570" s="50"/>
      <c r="E570" s="51"/>
      <c r="F570" s="52"/>
    </row>
    <row r="571" spans="1:6">
      <c r="A571" s="48"/>
      <c r="B571" s="48"/>
      <c r="C571" s="49"/>
      <c r="D571" s="50"/>
      <c r="E571" s="51"/>
      <c r="F571" s="52"/>
    </row>
    <row r="572" spans="1:6">
      <c r="A572" s="48"/>
      <c r="B572" s="48"/>
      <c r="C572" s="49"/>
      <c r="D572" s="50"/>
      <c r="E572" s="51"/>
      <c r="F572" s="52"/>
    </row>
    <row r="573" spans="1:6">
      <c r="A573" s="48"/>
      <c r="B573" s="48"/>
      <c r="C573" s="49"/>
      <c r="D573" s="50"/>
      <c r="E573" s="51"/>
      <c r="F573" s="52"/>
    </row>
    <row r="574" spans="1:6">
      <c r="A574" s="48"/>
      <c r="B574" s="48"/>
      <c r="C574" s="49"/>
      <c r="D574" s="50"/>
      <c r="E574" s="51"/>
      <c r="F574" s="52"/>
    </row>
    <row r="575" spans="1:6">
      <c r="A575" s="48"/>
      <c r="B575" s="48"/>
      <c r="C575" s="49"/>
      <c r="D575" s="50"/>
      <c r="E575" s="51"/>
      <c r="F575" s="52"/>
    </row>
    <row r="576" spans="1:6">
      <c r="A576" s="48"/>
      <c r="B576" s="48"/>
      <c r="C576" s="49"/>
      <c r="D576" s="50"/>
      <c r="E576" s="51"/>
      <c r="F576" s="52"/>
    </row>
    <row r="577" spans="1:6">
      <c r="A577" s="48"/>
      <c r="B577" s="48"/>
      <c r="C577" s="49"/>
      <c r="D577" s="50"/>
      <c r="E577" s="51"/>
      <c r="F577" s="52"/>
    </row>
    <row r="578" spans="1:6">
      <c r="A578" s="48"/>
      <c r="B578" s="48"/>
      <c r="C578" s="49"/>
      <c r="D578" s="50"/>
      <c r="E578" s="51"/>
      <c r="F578" s="52"/>
    </row>
    <row r="579" spans="1:6">
      <c r="A579" s="48"/>
      <c r="B579" s="48"/>
      <c r="C579" s="49"/>
      <c r="D579" s="50"/>
      <c r="E579" s="51"/>
      <c r="F579" s="52"/>
    </row>
    <row r="580" spans="1:6">
      <c r="A580" s="48"/>
      <c r="B580" s="48"/>
      <c r="C580" s="49"/>
      <c r="D580" s="50"/>
      <c r="E580" s="51"/>
      <c r="F580" s="52"/>
    </row>
    <row r="581" spans="1:6">
      <c r="A581" s="48"/>
      <c r="B581" s="48"/>
      <c r="C581" s="49"/>
      <c r="D581" s="50"/>
      <c r="E581" s="51"/>
      <c r="F581" s="52"/>
    </row>
    <row r="582" spans="1:6">
      <c r="A582" s="48"/>
      <c r="B582" s="48"/>
      <c r="C582" s="49"/>
      <c r="D582" s="50"/>
      <c r="E582" s="51"/>
      <c r="F582" s="52"/>
    </row>
    <row r="583" spans="1:6">
      <c r="A583" s="48"/>
      <c r="B583" s="48"/>
      <c r="C583" s="49"/>
      <c r="D583" s="50"/>
      <c r="E583" s="51"/>
      <c r="F583" s="52"/>
    </row>
    <row r="584" spans="1:6">
      <c r="A584" s="48"/>
      <c r="B584" s="48"/>
      <c r="C584" s="49"/>
      <c r="D584" s="50"/>
      <c r="E584" s="51"/>
      <c r="F584" s="52"/>
    </row>
    <row r="585" spans="1:6">
      <c r="A585" s="48"/>
      <c r="B585" s="48"/>
      <c r="C585" s="49"/>
      <c r="D585" s="50"/>
      <c r="E585" s="51"/>
      <c r="F585" s="52"/>
    </row>
    <row r="586" spans="1:6">
      <c r="A586" s="48"/>
      <c r="B586" s="48"/>
      <c r="C586" s="49"/>
      <c r="D586" s="50"/>
      <c r="E586" s="51"/>
      <c r="F586" s="52"/>
    </row>
    <row r="587" spans="1:6">
      <c r="A587" s="48"/>
      <c r="B587" s="48"/>
      <c r="C587" s="49"/>
      <c r="D587" s="50"/>
      <c r="E587" s="51"/>
      <c r="F587" s="52"/>
    </row>
    <row r="588" spans="1:6">
      <c r="A588" s="48"/>
      <c r="B588" s="48"/>
      <c r="C588" s="49"/>
      <c r="D588" s="50"/>
      <c r="E588" s="51"/>
      <c r="F588" s="52"/>
    </row>
    <row r="589" spans="1:6">
      <c r="A589" s="48"/>
      <c r="B589" s="48"/>
      <c r="C589" s="49"/>
      <c r="D589" s="50"/>
      <c r="E589" s="51"/>
      <c r="F589" s="52"/>
    </row>
    <row r="590" spans="1:6">
      <c r="A590" s="48"/>
      <c r="B590" s="48"/>
      <c r="C590" s="49"/>
      <c r="D590" s="50"/>
      <c r="E590" s="51"/>
      <c r="F590" s="52"/>
    </row>
    <row r="591" spans="1:6">
      <c r="A591" s="48"/>
      <c r="B591" s="48"/>
      <c r="C591" s="49"/>
      <c r="D591" s="50"/>
      <c r="E591" s="51"/>
      <c r="F591" s="52"/>
    </row>
    <row r="592" spans="1:6">
      <c r="A592" s="48"/>
      <c r="B592" s="48"/>
      <c r="C592" s="49"/>
      <c r="D592" s="50"/>
      <c r="E592" s="51"/>
      <c r="F592" s="52"/>
    </row>
    <row r="593" spans="1:6">
      <c r="A593" s="48"/>
      <c r="B593" s="48"/>
      <c r="C593" s="49"/>
      <c r="D593" s="50"/>
      <c r="E593" s="51"/>
      <c r="F593" s="52"/>
    </row>
    <row r="594" spans="1:6">
      <c r="A594" s="48"/>
      <c r="B594" s="48"/>
      <c r="C594" s="49"/>
      <c r="D594" s="50"/>
      <c r="E594" s="51"/>
      <c r="F594" s="52"/>
    </row>
    <row r="595" spans="1:6">
      <c r="A595" s="48"/>
      <c r="B595" s="48"/>
      <c r="C595" s="49"/>
      <c r="D595" s="50"/>
      <c r="E595" s="51"/>
      <c r="F595" s="52"/>
    </row>
    <row r="596" spans="1:6">
      <c r="A596" s="48"/>
      <c r="B596" s="48"/>
      <c r="C596" s="49"/>
      <c r="D596" s="50"/>
      <c r="E596" s="51"/>
      <c r="F596" s="52"/>
    </row>
    <row r="597" spans="1:6">
      <c r="A597" s="48"/>
      <c r="B597" s="48"/>
      <c r="C597" s="49"/>
      <c r="D597" s="50"/>
      <c r="E597" s="51"/>
      <c r="F597" s="52"/>
    </row>
    <row r="598" spans="1:6">
      <c r="A598" s="48"/>
      <c r="B598" s="48"/>
      <c r="C598" s="49"/>
      <c r="D598" s="50"/>
      <c r="E598" s="51"/>
      <c r="F598" s="52"/>
    </row>
    <row r="599" spans="1:6">
      <c r="A599" s="48"/>
      <c r="B599" s="48"/>
      <c r="C599" s="49"/>
      <c r="D599" s="50"/>
      <c r="E599" s="51"/>
      <c r="F599" s="52"/>
    </row>
    <row r="600" spans="1:6">
      <c r="A600" s="48"/>
      <c r="B600" s="48"/>
      <c r="C600" s="49"/>
      <c r="D600" s="50"/>
      <c r="E600" s="51"/>
      <c r="F600" s="52"/>
    </row>
    <row r="601" spans="1:6">
      <c r="A601" s="48"/>
      <c r="B601" s="48"/>
      <c r="C601" s="49"/>
      <c r="D601" s="50"/>
      <c r="E601" s="51"/>
      <c r="F601" s="52"/>
    </row>
    <row r="602" spans="1:6">
      <c r="A602" s="48"/>
      <c r="B602" s="48"/>
      <c r="C602" s="49"/>
      <c r="D602" s="50"/>
      <c r="E602" s="51"/>
      <c r="F602" s="52"/>
    </row>
    <row r="603" spans="1:6">
      <c r="A603" s="48"/>
      <c r="B603" s="48"/>
      <c r="C603" s="49"/>
      <c r="D603" s="50"/>
      <c r="E603" s="51"/>
      <c r="F603" s="52"/>
    </row>
    <row r="604" spans="1:6">
      <c r="A604" s="48"/>
      <c r="B604" s="48"/>
      <c r="C604" s="49"/>
      <c r="D604" s="50"/>
      <c r="E604" s="51"/>
      <c r="F604" s="52"/>
    </row>
    <row r="605" spans="1:6">
      <c r="A605" s="48"/>
      <c r="B605" s="48"/>
      <c r="C605" s="49"/>
      <c r="D605" s="50"/>
      <c r="E605" s="51"/>
      <c r="F605" s="52"/>
    </row>
    <row r="606" spans="1:6">
      <c r="A606" s="48"/>
      <c r="B606" s="48"/>
      <c r="C606" s="49"/>
      <c r="D606" s="50"/>
      <c r="E606" s="51"/>
      <c r="F606" s="52"/>
    </row>
    <row r="607" spans="1:6">
      <c r="A607" s="48"/>
      <c r="B607" s="48"/>
      <c r="C607" s="49"/>
      <c r="D607" s="50"/>
      <c r="E607" s="51"/>
      <c r="F607" s="52"/>
    </row>
    <row r="608" spans="1:6">
      <c r="A608" s="48"/>
      <c r="B608" s="48"/>
      <c r="C608" s="49"/>
      <c r="D608" s="50"/>
      <c r="E608" s="51"/>
      <c r="F608" s="52"/>
    </row>
    <row r="609" spans="1:6">
      <c r="A609" s="48"/>
      <c r="B609" s="48"/>
      <c r="C609" s="49"/>
      <c r="D609" s="50"/>
      <c r="E609" s="51"/>
      <c r="F609" s="52"/>
    </row>
    <row r="610" spans="1:6">
      <c r="A610" s="48"/>
      <c r="B610" s="48"/>
      <c r="C610" s="49"/>
      <c r="D610" s="50"/>
      <c r="E610" s="51"/>
      <c r="F610" s="52"/>
    </row>
    <row r="611" spans="1:6">
      <c r="A611" s="48"/>
      <c r="B611" s="48"/>
      <c r="C611" s="49"/>
      <c r="D611" s="50"/>
      <c r="E611" s="51"/>
      <c r="F611" s="52"/>
    </row>
    <row r="612" spans="1:6">
      <c r="A612" s="48"/>
      <c r="B612" s="48"/>
      <c r="C612" s="49"/>
      <c r="D612" s="50"/>
      <c r="E612" s="51"/>
      <c r="F612" s="52"/>
    </row>
    <row r="613" spans="1:6">
      <c r="A613" s="48"/>
      <c r="B613" s="48"/>
      <c r="C613" s="49"/>
      <c r="D613" s="50"/>
      <c r="E613" s="51"/>
      <c r="F613" s="52"/>
    </row>
    <row r="614" spans="1:6">
      <c r="A614" s="48"/>
      <c r="B614" s="48"/>
      <c r="C614" s="49"/>
      <c r="D614" s="50"/>
      <c r="E614" s="51"/>
      <c r="F614" s="52"/>
    </row>
    <row r="615" spans="1:6">
      <c r="A615" s="48"/>
      <c r="B615" s="48"/>
      <c r="C615" s="49"/>
      <c r="D615" s="50"/>
      <c r="E615" s="51"/>
      <c r="F615" s="52"/>
    </row>
    <row r="616" spans="1:6">
      <c r="A616" s="48"/>
      <c r="B616" s="48"/>
      <c r="C616" s="49"/>
      <c r="D616" s="50"/>
      <c r="E616" s="51"/>
      <c r="F616" s="52"/>
    </row>
    <row r="617" spans="1:6">
      <c r="A617" s="48"/>
      <c r="B617" s="48"/>
      <c r="C617" s="49"/>
      <c r="D617" s="50"/>
      <c r="E617" s="51"/>
      <c r="F617" s="52"/>
    </row>
    <row r="618" spans="1:6">
      <c r="A618" s="48"/>
      <c r="B618" s="48"/>
      <c r="C618" s="49"/>
      <c r="D618" s="50"/>
      <c r="E618" s="51"/>
      <c r="F618" s="52"/>
    </row>
    <row r="619" spans="1:6">
      <c r="A619" s="48"/>
      <c r="B619" s="48"/>
      <c r="C619" s="49"/>
      <c r="D619" s="50"/>
      <c r="E619" s="51"/>
      <c r="F619" s="52"/>
    </row>
    <row r="620" spans="1:6">
      <c r="A620" s="48"/>
      <c r="B620" s="48"/>
      <c r="C620" s="49"/>
      <c r="D620" s="50"/>
      <c r="E620" s="51"/>
      <c r="F620" s="52"/>
    </row>
    <row r="621" spans="1:6">
      <c r="A621" s="48"/>
      <c r="B621" s="48"/>
      <c r="C621" s="49"/>
      <c r="D621" s="50"/>
      <c r="E621" s="51"/>
      <c r="F621" s="52"/>
    </row>
    <row r="622" spans="1:6">
      <c r="A622" s="48"/>
      <c r="B622" s="48"/>
      <c r="C622" s="49"/>
      <c r="D622" s="50"/>
      <c r="E622" s="51"/>
      <c r="F622" s="52"/>
    </row>
  </sheetData>
  <mergeCells count="4">
    <mergeCell ref="A1:F1"/>
    <mergeCell ref="A4:A5"/>
    <mergeCell ref="B4:E4"/>
    <mergeCell ref="F4:F5"/>
  </mergeCells>
  <phoneticPr fontId="1" type="noConversion"/>
  <pageMargins left="1.0629921259842521" right="0.6692913385826772" top="0.78740157480314965" bottom="0.86614173228346458" header="0.23622047244094491" footer="0.59055118110236227"/>
  <pageSetup paperSize="9" scale="7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2010</vt:lpstr>
      <vt:lpstr>'2010'!Print_Area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국립공원</dc:creator>
  <cp:lastModifiedBy>Administrator</cp:lastModifiedBy>
  <dcterms:created xsi:type="dcterms:W3CDTF">2010-12-23T03:44:23Z</dcterms:created>
  <dcterms:modified xsi:type="dcterms:W3CDTF">2011-04-06T07:46:36Z</dcterms:modified>
</cp:coreProperties>
</file>