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11820"/>
  </bookViews>
  <sheets>
    <sheet name="2009" sheetId="4" r:id="rId1"/>
  </sheets>
  <definedNames>
    <definedName name="_xlnm.Print_Area" localSheetId="0">'2009'!$A$1:$F$296</definedName>
    <definedName name="_xlnm.Print_Titles" localSheetId="0">'2009'!#REF!</definedName>
    <definedName name="Z_18E9CF83_65D3_11D7_BD95_00022AC156DF_.wvu.PrintTitles" localSheetId="0" hidden="1">'2009'!#REF!</definedName>
  </definedNames>
  <calcPr calcId="125725"/>
</workbook>
</file>

<file path=xl/calcChain.xml><?xml version="1.0" encoding="utf-8"?>
<calcChain xmlns="http://schemas.openxmlformats.org/spreadsheetml/2006/main">
  <c r="E286" i="4"/>
  <c r="B286"/>
  <c r="E279"/>
  <c r="B279"/>
  <c r="E266"/>
  <c r="B266"/>
  <c r="E252"/>
  <c r="B252"/>
  <c r="E244"/>
  <c r="B244"/>
  <c r="E169"/>
  <c r="B169"/>
  <c r="E153"/>
  <c r="B153"/>
  <c r="E145"/>
  <c r="B145"/>
  <c r="E139"/>
  <c r="B139"/>
  <c r="E127"/>
  <c r="B127"/>
  <c r="E118"/>
  <c r="B118"/>
  <c r="E102"/>
  <c r="B102"/>
  <c r="E89"/>
  <c r="B89"/>
  <c r="E73"/>
  <c r="B73"/>
  <c r="E60"/>
  <c r="B60"/>
  <c r="E45"/>
  <c r="B45"/>
  <c r="E37"/>
  <c r="B37"/>
  <c r="E7"/>
  <c r="B7"/>
  <c r="E6"/>
  <c r="B6"/>
</calcChain>
</file>

<file path=xl/comments1.xml><?xml version="1.0" encoding="utf-8"?>
<comments xmlns="http://schemas.openxmlformats.org/spreadsheetml/2006/main">
  <authors>
    <author>남성열</author>
    <author>Your User Name</author>
    <author>이승준</author>
  </authors>
  <commentList>
    <comment ref="B22" authorId="0">
      <text>
        <r>
          <rPr>
            <b/>
            <sz val="9"/>
            <color indexed="81"/>
            <rFont val="굴림"/>
            <family val="3"/>
            <charset val="129"/>
          </rPr>
          <t>환경부 고시 제2005-90호('05.7.6)
- 노선 1.8km연장</t>
        </r>
      </text>
    </comment>
    <comment ref="B27" authorId="0">
      <text>
        <r>
          <rPr>
            <sz val="9"/>
            <color indexed="81"/>
            <rFont val="굴림"/>
            <family val="3"/>
            <charset val="129"/>
          </rPr>
          <t>환경부고시 제2007-192호('07.12.31)
 - 노선연장100m</t>
        </r>
      </text>
    </comment>
    <comment ref="F35" authorId="1">
      <text>
        <r>
          <rPr>
            <b/>
            <sz val="9"/>
            <color indexed="81"/>
            <rFont val="돋움"/>
            <family val="3"/>
            <charset val="129"/>
          </rPr>
          <t>환경부고시 제2008-141호('08.10.1)</t>
        </r>
      </text>
    </comment>
    <comment ref="F36" authorId="1">
      <text>
        <r>
          <rPr>
            <b/>
            <sz val="9"/>
            <color indexed="81"/>
            <rFont val="돋움"/>
            <family val="3"/>
            <charset val="129"/>
          </rPr>
          <t>환경부고시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2008-141</t>
        </r>
        <r>
          <rPr>
            <b/>
            <sz val="9"/>
            <color indexed="81"/>
            <rFont val="돋움"/>
            <family val="3"/>
            <charset val="129"/>
          </rPr>
          <t>호</t>
        </r>
        <r>
          <rPr>
            <b/>
            <sz val="9"/>
            <color indexed="81"/>
            <rFont val="Tahoma"/>
            <family val="2"/>
          </rPr>
          <t>('08.10.1)</t>
        </r>
      </text>
    </comment>
    <comment ref="D70" authorId="2">
      <text>
        <r>
          <rPr>
            <sz val="12"/>
            <color indexed="81"/>
            <rFont val="굴림"/>
            <family val="3"/>
            <charset val="129"/>
          </rPr>
          <t>○ 환경부고시 제2003-207('03.12.3)호
    사천 등산로 2개 노선 신설</t>
        </r>
      </text>
    </comment>
    <comment ref="D71" authorId="2">
      <text>
        <r>
          <rPr>
            <sz val="12"/>
            <color indexed="81"/>
            <rFont val="굴림"/>
            <family val="3"/>
            <charset val="129"/>
          </rPr>
          <t>○ 환경부고시 제2003-207('03.12.3)호
    사천 등산로 2개 노선 신설</t>
        </r>
      </text>
    </comment>
    <comment ref="D72" authorId="2">
      <text>
        <r>
          <rPr>
            <sz val="10"/>
            <color indexed="81"/>
            <rFont val="굴림"/>
            <family val="3"/>
            <charset val="129"/>
          </rPr>
          <t xml:space="preserve">○ 환경부고시 제2006-183호('06.11.17)호
</t>
        </r>
        <r>
          <rPr>
            <sz val="10"/>
            <color indexed="10"/>
            <rFont val="굴림"/>
            <family val="3"/>
            <charset val="129"/>
          </rPr>
          <t xml:space="preserve">    지심도 일주 탐방로 1개 노선 신설</t>
        </r>
      </text>
    </comment>
    <comment ref="F162" authorId="0">
      <text>
        <r>
          <rPr>
            <b/>
            <sz val="9"/>
            <color indexed="81"/>
            <rFont val="굴림"/>
            <family val="3"/>
            <charset val="129"/>
          </rPr>
          <t>환경부고시 제2005-158호('05.12.1)</t>
        </r>
      </text>
    </comment>
    <comment ref="F163" authorId="0">
      <text>
        <r>
          <rPr>
            <b/>
            <sz val="9"/>
            <color indexed="81"/>
            <rFont val="굴림"/>
            <family val="3"/>
            <charset val="129"/>
          </rPr>
          <t>환경부고시 제2007-173호('07.11.)</t>
        </r>
      </text>
    </comment>
    <comment ref="F164" authorId="1">
      <text>
        <r>
          <rPr>
            <b/>
            <sz val="9"/>
            <color indexed="81"/>
            <rFont val="돋움"/>
            <family val="3"/>
            <charset val="129"/>
          </rPr>
          <t>다도해서부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흑산도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샘골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반달봉</t>
        </r>
        <r>
          <rPr>
            <b/>
            <sz val="9"/>
            <color indexed="81"/>
            <rFont val="Tahoma"/>
            <family val="2"/>
          </rPr>
          <t>) B=0.6~1.0m, L=2.85km(</t>
        </r>
        <r>
          <rPr>
            <b/>
            <sz val="9"/>
            <color indexed="81"/>
            <rFont val="돋움"/>
            <family val="3"/>
            <charset val="129"/>
          </rPr>
          <t>환경부고시 제2009-4호, 2009.1.?)</t>
        </r>
      </text>
    </comment>
    <comment ref="F165" authorId="0">
      <text>
        <r>
          <rPr>
            <b/>
            <sz val="9"/>
            <color indexed="81"/>
            <rFont val="굴림"/>
            <family val="3"/>
            <charset val="129"/>
          </rPr>
          <t>환경부고시 제2008-87호('08.7.2.)</t>
        </r>
      </text>
    </comment>
    <comment ref="F166" authorId="1">
      <text>
        <r>
          <rPr>
            <b/>
            <sz val="9"/>
            <color indexed="81"/>
            <rFont val="돋움"/>
            <family val="3"/>
            <charset val="129"/>
          </rPr>
          <t>환경부고시제2008-168호('08.11.26)
-예송~예송: 1.91km 신규반영</t>
        </r>
      </text>
    </comment>
    <comment ref="F167" authorId="1">
      <text>
        <r>
          <rPr>
            <b/>
            <sz val="9"/>
            <color indexed="81"/>
            <rFont val="돋움"/>
            <family val="3"/>
            <charset val="129"/>
          </rPr>
          <t>환경부고시제</t>
        </r>
        <r>
          <rPr>
            <b/>
            <sz val="9"/>
            <color indexed="81"/>
            <rFont val="Tahoma"/>
            <family val="2"/>
          </rPr>
          <t>2008-168</t>
        </r>
        <r>
          <rPr>
            <b/>
            <sz val="9"/>
            <color indexed="81"/>
            <rFont val="돋움"/>
            <family val="3"/>
            <charset val="129"/>
          </rPr>
          <t>호</t>
        </r>
        <r>
          <rPr>
            <b/>
            <sz val="9"/>
            <color indexed="81"/>
            <rFont val="Tahoma"/>
            <family val="2"/>
          </rPr>
          <t xml:space="preserve">('08.11.26)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보옥</t>
        </r>
        <r>
          <rPr>
            <b/>
            <sz val="9"/>
            <color indexed="81"/>
            <rFont val="Tahoma"/>
            <family val="2"/>
          </rPr>
          <t>~</t>
        </r>
        <r>
          <rPr>
            <b/>
            <sz val="9"/>
            <color indexed="81"/>
            <rFont val="돋움"/>
            <family val="3"/>
            <charset val="129"/>
          </rPr>
          <t>보옥</t>
        </r>
        <r>
          <rPr>
            <b/>
            <sz val="9"/>
            <color indexed="81"/>
            <rFont val="Tahoma"/>
            <family val="2"/>
          </rPr>
          <t xml:space="preserve">: 1.99km </t>
        </r>
        <r>
          <rPr>
            <b/>
            <sz val="9"/>
            <color indexed="81"/>
            <rFont val="돋움"/>
            <family val="3"/>
            <charset val="129"/>
          </rPr>
          <t>신규반영</t>
        </r>
      </text>
    </comment>
    <comment ref="F168" authorId="0">
      <text>
        <r>
          <rPr>
            <b/>
            <sz val="9"/>
            <color indexed="81"/>
            <rFont val="굴림"/>
            <family val="3"/>
            <charset val="129"/>
          </rPr>
          <t>환경부고시 제2008-140호('08.10.1.)</t>
        </r>
      </text>
    </comment>
    <comment ref="F275" authorId="0">
      <text>
        <r>
          <rPr>
            <b/>
            <sz val="9"/>
            <color indexed="81"/>
            <rFont val="굴림"/>
            <family val="3"/>
            <charset val="129"/>
          </rPr>
          <t>환경부고시2008-86호(2008.7.2)</t>
        </r>
      </text>
    </comment>
  </commentList>
</comments>
</file>

<file path=xl/sharedStrings.xml><?xml version="1.0" encoding="utf-8"?>
<sst xmlns="http://schemas.openxmlformats.org/spreadsheetml/2006/main" count="540" uniqueCount="323">
  <si>
    <t>공  원  명</t>
    <phoneticPr fontId="8" type="noConversion"/>
  </si>
  <si>
    <t>공    원    계    획</t>
    <phoneticPr fontId="4" type="noConversion"/>
  </si>
  <si>
    <t>비 고</t>
    <phoneticPr fontId="4" type="noConversion"/>
  </si>
  <si>
    <t>구        간</t>
    <phoneticPr fontId="4" type="noConversion"/>
  </si>
  <si>
    <t>폭(m)</t>
    <phoneticPr fontId="8" type="noConversion"/>
  </si>
  <si>
    <t>연 장(km)</t>
    <phoneticPr fontId="4" type="noConversion"/>
  </si>
  <si>
    <t>계</t>
    <phoneticPr fontId="8" type="noConversion"/>
  </si>
  <si>
    <t>소      계</t>
    <phoneticPr fontId="8" type="noConversion"/>
  </si>
  <si>
    <t>지  리  산</t>
    <phoneticPr fontId="8" type="noConversion"/>
  </si>
  <si>
    <t>대원사집단시설지구~천왕봉</t>
    <phoneticPr fontId="8" type="noConversion"/>
  </si>
  <si>
    <t>노고단고개~천왕봉</t>
  </si>
  <si>
    <t>중산리~천왕봉</t>
  </si>
  <si>
    <t xml:space="preserve">법계교~순두류~법계사 </t>
  </si>
  <si>
    <t>거림~1400고지</t>
  </si>
  <si>
    <t>백무동~장터목</t>
  </si>
  <si>
    <t>백무동~세석평전</t>
  </si>
  <si>
    <t>대성리~세석평전</t>
  </si>
  <si>
    <t>칼바위~장터목</t>
  </si>
  <si>
    <t>추성동~천왕봉</t>
  </si>
  <si>
    <t>새제~삼거리</t>
  </si>
  <si>
    <t>의신~벽소령</t>
  </si>
  <si>
    <t>음정~벽소령</t>
  </si>
  <si>
    <t>청학동~삼신봉~갈림길</t>
  </si>
  <si>
    <t>쌍계사~불일폭포~상불재~삼신봉, 상불재~삼성궁입구</t>
  </si>
  <si>
    <t>범왕교~토끼봉</t>
  </si>
  <si>
    <t>고기리~고리봉</t>
  </si>
  <si>
    <t>지북</t>
    <phoneticPr fontId="8" type="noConversion"/>
  </si>
  <si>
    <t>만복대~정령치~바래봉~운봉아래</t>
  </si>
  <si>
    <t>당동~당동고개</t>
  </si>
  <si>
    <t>지남</t>
    <phoneticPr fontId="8" type="noConversion"/>
  </si>
  <si>
    <t>구룡삼곡~구룡폭포</t>
  </si>
  <si>
    <t>반선집단시설지구~화개재</t>
  </si>
  <si>
    <t>쟁기소~반야봉~삼도봉</t>
  </si>
  <si>
    <t>화엄사~무넹기</t>
  </si>
  <si>
    <t>화엄사~연기암</t>
  </si>
  <si>
    <t>직전마을~임걸령</t>
  </si>
  <si>
    <t>만복대~성삼재</t>
  </si>
  <si>
    <t>성삼재~노고단정상</t>
  </si>
  <si>
    <t>천은사 자연관찰로(천은사입구~차나무밭)</t>
  </si>
  <si>
    <t>지남</t>
    <phoneticPr fontId="4" type="noConversion"/>
  </si>
  <si>
    <t>0.5~1</t>
  </si>
  <si>
    <t>신설</t>
    <phoneticPr fontId="8" type="noConversion"/>
  </si>
  <si>
    <t>천은제 자연관찰로(천은제입구~제방)</t>
  </si>
  <si>
    <t>소    계</t>
    <phoneticPr fontId="8" type="noConversion"/>
  </si>
  <si>
    <t>경        주</t>
    <phoneticPr fontId="8" type="noConversion"/>
  </si>
  <si>
    <t>약목골~전망대</t>
    <phoneticPr fontId="8" type="noConversion"/>
  </si>
  <si>
    <t>불국사~전망대</t>
    <phoneticPr fontId="8" type="noConversion"/>
  </si>
  <si>
    <t>통일전~전망대</t>
    <phoneticPr fontId="8" type="noConversion"/>
  </si>
  <si>
    <t>포석정~전망대</t>
    <phoneticPr fontId="8" type="noConversion"/>
  </si>
  <si>
    <t>삼릉~전망대</t>
    <phoneticPr fontId="8" type="noConversion"/>
  </si>
  <si>
    <t>관음사~칠불암</t>
    <phoneticPr fontId="8" type="noConversion"/>
  </si>
  <si>
    <r>
      <t>와룡사~천룡골</t>
    </r>
    <r>
      <rPr>
        <sz val="12"/>
        <color indexed="10"/>
        <rFont val="궁서"/>
        <family val="1"/>
        <charset val="129"/>
      </rPr>
      <t/>
    </r>
    <phoneticPr fontId="8" type="noConversion"/>
  </si>
  <si>
    <t>계   룡   산</t>
    <phoneticPr fontId="8" type="noConversion"/>
  </si>
  <si>
    <t>동학사~남매탑</t>
  </si>
  <si>
    <t>갑사~금잔디고개~남매탑</t>
  </si>
  <si>
    <t>천정~남매탑</t>
  </si>
  <si>
    <t>삼불봉고개~삼불봉~관음봉~관음봉고개</t>
  </si>
  <si>
    <t>갑사~연천봉고개~관음봉고개~은선폭포~동학사매표소</t>
  </si>
  <si>
    <t>신원사~연천봉고개~연천봉</t>
  </si>
  <si>
    <t>상신매표소~큰배재</t>
  </si>
  <si>
    <t>큰골삼거리~금잔디고개</t>
  </si>
  <si>
    <t>병사골~장군봉~큰배재</t>
  </si>
  <si>
    <t>지석골~갓바위</t>
  </si>
  <si>
    <t>수통골매표소~빈계산~금수봉~자티고개~도덕봉~수통골매표소</t>
  </si>
  <si>
    <t>수통골매표소~수통폭포~금수봉삼거리</t>
  </si>
  <si>
    <t>수통폭포~성북동삼거리</t>
  </si>
  <si>
    <t>수통폭포~가리울위삼거리</t>
  </si>
  <si>
    <t>한려 해상</t>
    <phoneticPr fontId="8" type="noConversion"/>
  </si>
  <si>
    <t>벗골~해금강마을</t>
  </si>
  <si>
    <t>진두~망곡</t>
  </si>
  <si>
    <t>2~3</t>
  </si>
  <si>
    <t>망산~덮을개</t>
  </si>
  <si>
    <t>망산~신거</t>
  </si>
  <si>
    <t>해금강~우제봉</t>
  </si>
  <si>
    <t>여차~무지개</t>
  </si>
  <si>
    <t>야소~하포</t>
  </si>
  <si>
    <t>금산입구~정상</t>
  </si>
  <si>
    <t>본소</t>
    <phoneticPr fontId="8" type="noConversion"/>
  </si>
  <si>
    <t>소매물도~매물등대</t>
  </si>
  <si>
    <t>마도선착장~죽방렴데크</t>
  </si>
  <si>
    <t>늑도주차장~큰섬산</t>
  </si>
  <si>
    <t>지심도 선착장~해안선 전망대</t>
    <phoneticPr fontId="8" type="noConversion"/>
  </si>
  <si>
    <t>설   악   산</t>
    <phoneticPr fontId="8" type="noConversion"/>
  </si>
  <si>
    <t>마등령~한계령</t>
  </si>
  <si>
    <t>설악동소공원~울산바위</t>
  </si>
  <si>
    <t>황장폭포~장수대</t>
  </si>
  <si>
    <t>소공원~희운각대피소</t>
  </si>
  <si>
    <t>비선대~영시암</t>
  </si>
  <si>
    <t>백담사 ~ 대청봉</t>
  </si>
  <si>
    <t>국도44호선~오색약수터</t>
  </si>
  <si>
    <t>남교리~대승령~한계령갈림길</t>
  </si>
  <si>
    <t>오색~대청봉</t>
  </si>
  <si>
    <t>소공원~권금성</t>
  </si>
  <si>
    <t>소공원~비룡폭포</t>
  </si>
  <si>
    <t>오세암~봉정암</t>
  </si>
  <si>
    <t>여심폭포입구~용소폭포</t>
  </si>
  <si>
    <t>주전골입구~등선폭포</t>
  </si>
  <si>
    <t>약수터~망경대</t>
  </si>
  <si>
    <t>속   리   산</t>
    <phoneticPr fontId="8" type="noConversion"/>
  </si>
  <si>
    <t>법주매표소~신선대,  선유동~제비소</t>
  </si>
  <si>
    <t>오송지구~문장대~북가치</t>
  </si>
  <si>
    <t>용화지구~매봉~묘봉~북가치~민판동</t>
  </si>
  <si>
    <t>세심정~대목리</t>
  </si>
  <si>
    <t>장각동~천황봉~문장대</t>
  </si>
  <si>
    <t>사담리~낙영산~도명산</t>
  </si>
  <si>
    <t>학소대~첨성대</t>
  </si>
  <si>
    <t>세심정~문장대</t>
  </si>
  <si>
    <t>천황봉~형제봉</t>
  </si>
  <si>
    <t>소금강~도마골</t>
  </si>
  <si>
    <t>떡바위~쌍곡폭포</t>
  </si>
  <si>
    <t>절말~쌍곡폭포~장성봉~제수리재</t>
  </si>
  <si>
    <t>내   장   산</t>
    <phoneticPr fontId="8" type="noConversion"/>
  </si>
  <si>
    <t>일주문 ~ 내장사</t>
  </si>
  <si>
    <t>벽련암~서래봉</t>
  </si>
  <si>
    <t>원적암 ~ 불출봉</t>
  </si>
  <si>
    <t>내장사 ~ 금선대</t>
  </si>
  <si>
    <t>금선계곡 ~ 까치봉</t>
  </si>
  <si>
    <t>백양사~남경성기도원</t>
    <phoneticPr fontId="8" type="noConversion"/>
  </si>
  <si>
    <t>전대수련원~산성계곡</t>
    <phoneticPr fontId="8" type="noConversion"/>
  </si>
  <si>
    <t>벽련암~구관사앞</t>
  </si>
  <si>
    <t>내장사~연자봉</t>
  </si>
  <si>
    <t>약사암입구~가인마을</t>
    <phoneticPr fontId="8" type="noConversion"/>
  </si>
  <si>
    <t>까치봉 ~ 순창고개</t>
  </si>
  <si>
    <t>장성새재 ~ 상왕봉</t>
  </si>
  <si>
    <t>신선봉 ~ 백학봉</t>
  </si>
  <si>
    <t>제5주차장~서래약수</t>
    <phoneticPr fontId="8" type="noConversion"/>
  </si>
  <si>
    <t>입암매표소~전대수련원</t>
    <phoneticPr fontId="8" type="noConversion"/>
  </si>
  <si>
    <t>가   야   산</t>
    <phoneticPr fontId="8" type="noConversion"/>
  </si>
  <si>
    <t>신계동~가야산정상</t>
  </si>
  <si>
    <t>동성봉입구~동성봉~용기폭포아래</t>
  </si>
  <si>
    <t>백운동야영장~서성재~가야산정상</t>
  </si>
  <si>
    <t>허득상가~유물전시관~가야산정상</t>
  </si>
  <si>
    <t>통제소~일주문</t>
  </si>
  <si>
    <t>치인우회주차장~오봉산전망대</t>
  </si>
  <si>
    <t>해인사관광호텔~남산제일봉</t>
  </si>
  <si>
    <t>청량동매표소~남산제일봉</t>
  </si>
  <si>
    <t>소    게</t>
    <phoneticPr fontId="8" type="noConversion"/>
  </si>
  <si>
    <t>덕   유   산</t>
    <phoneticPr fontId="8" type="noConversion"/>
  </si>
  <si>
    <t>서창매표소~안국사</t>
  </si>
  <si>
    <t>치목~안국사</t>
  </si>
  <si>
    <t>인월담~향적봉</t>
  </si>
  <si>
    <t>삼공리~영각매표소</t>
  </si>
  <si>
    <t>백련사~중봉</t>
  </si>
  <si>
    <t>횡경재~신풍령휴게소</t>
  </si>
  <si>
    <t>송계매표소~송계삼거리</t>
  </si>
  <si>
    <t>안성매표소~동엽령</t>
  </si>
  <si>
    <t>황점~삿갓골재</t>
  </si>
  <si>
    <t>황점~월성재</t>
  </si>
  <si>
    <t>상남리~남덕유산</t>
  </si>
  <si>
    <t>오  대  산</t>
    <phoneticPr fontId="8" type="noConversion"/>
  </si>
  <si>
    <t>상왕봉~비로봉</t>
    <phoneticPr fontId="8" type="noConversion"/>
  </si>
  <si>
    <t>2~4</t>
  </si>
  <si>
    <t>상원사~비로봉</t>
    <phoneticPr fontId="8" type="noConversion"/>
  </si>
  <si>
    <t>두로령~상왕봉</t>
    <phoneticPr fontId="8" type="noConversion"/>
  </si>
  <si>
    <t>동대산~두로령</t>
    <phoneticPr fontId="8" type="noConversion"/>
  </si>
  <si>
    <t>소금강~동피골야영장</t>
    <phoneticPr fontId="8" type="noConversion"/>
  </si>
  <si>
    <t>주   왕   산</t>
    <phoneticPr fontId="8" type="noConversion"/>
  </si>
  <si>
    <t>주산지입구~주산지</t>
  </si>
  <si>
    <t>월외매표소~금은광이~제3폭포~대전사</t>
  </si>
  <si>
    <t>제2폭포~가메봉~내원동~제3폭포</t>
  </si>
  <si>
    <t>대전사~장군봉~금은광이</t>
  </si>
  <si>
    <t>절골매표소~대문다리~가메봉</t>
  </si>
  <si>
    <t>대전사~주봉~후리메기</t>
  </si>
  <si>
    <t>신설</t>
    <phoneticPr fontId="8" type="noConversion"/>
  </si>
  <si>
    <t>자하교~주왕암~학소교</t>
  </si>
  <si>
    <t>소    계</t>
    <phoneticPr fontId="8" type="noConversion"/>
  </si>
  <si>
    <t>다도해해상</t>
    <phoneticPr fontId="8" type="noConversion"/>
  </si>
  <si>
    <t>임포~임포</t>
    <phoneticPr fontId="8" type="noConversion"/>
  </si>
  <si>
    <t>연도~소라도등대</t>
    <phoneticPr fontId="8" type="noConversion"/>
  </si>
  <si>
    <t>변촌~거문도등대</t>
    <phoneticPr fontId="8" type="noConversion"/>
  </si>
  <si>
    <t>거문리~뒷산</t>
    <phoneticPr fontId="8" type="noConversion"/>
  </si>
  <si>
    <t>보옥리~예송리~하한대</t>
  </si>
  <si>
    <t>진리~우이도해수욕장</t>
    <phoneticPr fontId="8" type="noConversion"/>
  </si>
  <si>
    <t>서부</t>
    <phoneticPr fontId="8" type="noConversion"/>
  </si>
  <si>
    <t>상서~매봉산</t>
  </si>
  <si>
    <t>홍도1구~홍도2구</t>
  </si>
  <si>
    <t>시목~작은시목~목넘</t>
  </si>
  <si>
    <t>0.8~1.5</t>
  </si>
  <si>
    <t>흑산면사무소~마리재</t>
    <phoneticPr fontId="8" type="noConversion"/>
  </si>
  <si>
    <t>흑산도 샘골~반달봉</t>
    <phoneticPr fontId="4" type="noConversion"/>
  </si>
  <si>
    <t>서부</t>
    <phoneticPr fontId="4" type="noConversion"/>
  </si>
  <si>
    <t>0.6~1.0</t>
    <phoneticPr fontId="4" type="noConversion"/>
  </si>
  <si>
    <t>이월리 오수처리장~갈대밭(소안도 자연관찰로)</t>
    <phoneticPr fontId="8" type="noConversion"/>
  </si>
  <si>
    <t>예송~예송</t>
    <phoneticPr fontId="4" type="noConversion"/>
  </si>
  <si>
    <t>0.5~1.0</t>
    <phoneticPr fontId="4" type="noConversion"/>
  </si>
  <si>
    <t>신설</t>
    <phoneticPr fontId="4" type="noConversion"/>
  </si>
  <si>
    <t>보옥~보옥</t>
    <phoneticPr fontId="4" type="noConversion"/>
  </si>
  <si>
    <t>서도초교~녹산등대</t>
    <phoneticPr fontId="8" type="noConversion"/>
  </si>
  <si>
    <t>북   한   산</t>
    <phoneticPr fontId="8" type="noConversion"/>
  </si>
  <si>
    <t>금득사~다락능선</t>
  </si>
  <si>
    <t>녹야원입구~다락능선</t>
  </si>
  <si>
    <t>통일교~도봉대피소~다락능선</t>
  </si>
  <si>
    <t>석굴삼거리 구조대~신선대</t>
  </si>
  <si>
    <t>도봉대피소~마당바위~주봉</t>
  </si>
  <si>
    <t>성도원하단~마당바위</t>
  </si>
  <si>
    <t>성도원상단~관음암~도봉주능선</t>
  </si>
  <si>
    <t>도봉서원~거북골~도봉주능선</t>
  </si>
  <si>
    <t>통일교~보문능선~우이암능선</t>
  </si>
  <si>
    <t>포대입구~도봉주능선~우이암</t>
  </si>
  <si>
    <t>무수골매표소~보문대피소~우이암</t>
  </si>
  <si>
    <t>우이암매표소~원통사</t>
  </si>
  <si>
    <t>본소</t>
  </si>
  <si>
    <t>육모정매표소~육모정고개</t>
  </si>
  <si>
    <t>우이암~우이깔딱고개</t>
  </si>
  <si>
    <t>백운매표소~깔닥고개</t>
  </si>
  <si>
    <t>백운대매표소~하루재~위문~백운대</t>
  </si>
  <si>
    <t>용암문매표소~용암문</t>
  </si>
  <si>
    <t>소귀천매표소~대동약수</t>
  </si>
  <si>
    <t>백련사매표소~진달래능선~대동문</t>
  </si>
  <si>
    <t>운가사매표소~진달래능선</t>
  </si>
  <si>
    <t>아카데미매표소~구천폭포~대동문</t>
  </si>
  <si>
    <t>위문~용암문~대동문~보국문~대성문~대남문</t>
  </si>
  <si>
    <t>냉골매표소~칼바위능선</t>
  </si>
  <si>
    <t>화계동매표소~칼바위능선</t>
  </si>
  <si>
    <t>빨래골매표소~칼바위능선~산성주능선</t>
  </si>
  <si>
    <t>정릉매표소~보국문</t>
  </si>
  <si>
    <t>청수폭포~일선사~대성문</t>
  </si>
  <si>
    <t>북악매표소~형제봉삼거리</t>
  </si>
  <si>
    <t>형제봉매표소~형제봉~일선사</t>
  </si>
  <si>
    <t>평창1매표소~일선사~보현봉~대남문</t>
  </si>
  <si>
    <t>구기분소~대남문</t>
  </si>
  <si>
    <t>비봉매표소~비봉능선~문수봉~대남문</t>
  </si>
  <si>
    <t>승가매표소~비봉능선</t>
  </si>
  <si>
    <t>탕춘대매표소~절터샘</t>
  </si>
  <si>
    <t>구기터널입구~구기불광능선</t>
  </si>
  <si>
    <t>불광계곡~쪽두리봉</t>
  </si>
  <si>
    <t>불광계곡~비봉</t>
  </si>
  <si>
    <t>기독교수양관~향림당약수터위 갈림길</t>
  </si>
  <si>
    <t>기자촌~향로봉</t>
  </si>
  <si>
    <t>진관계곡~비봉</t>
  </si>
  <si>
    <t>삼천사계곡~응봉능선~사모바위</t>
  </si>
  <si>
    <t>삼천사계곡~문수봉</t>
  </si>
  <si>
    <t>삼천사계곡입구~사천사~부왕동암문</t>
  </si>
  <si>
    <t>백화사입구~가사당암문</t>
  </si>
  <si>
    <t>용암사입구~의상능선~문수봉</t>
  </si>
  <si>
    <t>산성분소~등운각</t>
  </si>
  <si>
    <t>범용사입구~가사당암문</t>
  </si>
  <si>
    <t>행궁지입구~남장대지~청수동암문</t>
  </si>
  <si>
    <t>북한산성계곡~대성암~대남문</t>
  </si>
  <si>
    <t>효자원~원효봉~대동사입구</t>
  </si>
  <si>
    <t>북한산성입구~대서문~위문</t>
  </si>
  <si>
    <t>밤골입구~밤골계곡</t>
  </si>
  <si>
    <t>사기막골입구~백운대</t>
  </si>
  <si>
    <t>본소</t>
    <phoneticPr fontId="4" type="noConversion"/>
  </si>
  <si>
    <t>오봉능선~도봉주능선</t>
  </si>
  <si>
    <t>송추~송추남능선~오봉능선~도봉주능선</t>
  </si>
  <si>
    <t>태고사~북한산대피소</t>
  </si>
  <si>
    <t>송추폭포입구~도봉주능선</t>
  </si>
  <si>
    <t>송추~사패능선</t>
  </si>
  <si>
    <t>사패산~사패능선~포대능선</t>
  </si>
  <si>
    <t>성불사입구~범골능선</t>
  </si>
  <si>
    <t>안골~사패산</t>
  </si>
  <si>
    <t>의정부시청뒤~백인굴</t>
  </si>
  <si>
    <t>범골~범골능선~사패능선</t>
  </si>
  <si>
    <t>회룡골~사패능선</t>
  </si>
  <si>
    <t>용학사~부왕동암문</t>
  </si>
  <si>
    <t>안말~체력단련장</t>
  </si>
  <si>
    <t>원도봉~체력단련장~포대능선</t>
  </si>
  <si>
    <t>덕제샘~망월사~포대능선</t>
  </si>
  <si>
    <t>원도봉~덕제샘~포대능선</t>
  </si>
  <si>
    <t>원도봉~다락능선~포대능선</t>
  </si>
  <si>
    <t>다락원입구~다락능선</t>
  </si>
  <si>
    <t>독박골~구기불광능선</t>
  </si>
  <si>
    <t>등운각~중성문~보국문</t>
  </si>
  <si>
    <t>원각사입구~사패능선</t>
  </si>
  <si>
    <t>치   악   산</t>
    <phoneticPr fontId="8" type="noConversion"/>
  </si>
  <si>
    <t>구룡주차장~비로봉~상원사~성남통제소</t>
  </si>
  <si>
    <t>세렴폭포~비로봉삼거리</t>
  </si>
  <si>
    <t>금대야영장~상원사</t>
  </si>
  <si>
    <t>국형사~보문사~향로봉</t>
  </si>
  <si>
    <t>윗황골~입석대~황골능선</t>
  </si>
  <si>
    <t>곧은치재~신막골~부곡집단시설지구</t>
  </si>
  <si>
    <t>관음사~고든치재</t>
  </si>
  <si>
    <t>월   악   산</t>
    <phoneticPr fontId="8" type="noConversion"/>
  </si>
  <si>
    <t>송계리~신륵사</t>
    <phoneticPr fontId="8" type="noConversion"/>
  </si>
  <si>
    <t>덕주계곡~수산리</t>
    <phoneticPr fontId="8" type="noConversion"/>
  </si>
  <si>
    <t>만수교~만수봉~만수교</t>
    <phoneticPr fontId="8" type="noConversion"/>
  </si>
  <si>
    <t>지릅재~마역봉</t>
    <phoneticPr fontId="8" type="noConversion"/>
  </si>
  <si>
    <t>상선암~내궁기마을</t>
    <phoneticPr fontId="8" type="noConversion"/>
  </si>
  <si>
    <t>하늘재~만수봉</t>
    <phoneticPr fontId="8" type="noConversion"/>
  </si>
  <si>
    <t>상천리~금수산~상리</t>
    <phoneticPr fontId="8" type="noConversion"/>
  </si>
  <si>
    <t>장회리~제비봉~어름골</t>
    <phoneticPr fontId="8" type="noConversion"/>
  </si>
  <si>
    <t>계란재~구담봉~옥순봉</t>
    <phoneticPr fontId="8" type="noConversion"/>
  </si>
  <si>
    <t>뫼학동~북바위산~물레방아</t>
    <phoneticPr fontId="8" type="noConversion"/>
  </si>
  <si>
    <t>상선암~도락산</t>
    <phoneticPr fontId="8" type="noConversion"/>
  </si>
  <si>
    <t>월   악   산</t>
    <phoneticPr fontId="4" type="noConversion"/>
  </si>
  <si>
    <t>미륵리~하늘재</t>
    <phoneticPr fontId="8" type="noConversion"/>
  </si>
  <si>
    <t>하늘재~마폐봉</t>
    <phoneticPr fontId="4" type="noConversion"/>
  </si>
  <si>
    <t>소   백   산</t>
    <phoneticPr fontId="8" type="noConversion"/>
  </si>
  <si>
    <t>천동~비로봉</t>
    <phoneticPr fontId="8" type="noConversion"/>
  </si>
  <si>
    <t>어의곡~비로봉</t>
    <phoneticPr fontId="8" type="noConversion"/>
  </si>
  <si>
    <t>노선정정</t>
    <phoneticPr fontId="8" type="noConversion"/>
  </si>
  <si>
    <t>남천~마당치</t>
    <phoneticPr fontId="8" type="noConversion"/>
  </si>
  <si>
    <t>좌석~마당치</t>
    <phoneticPr fontId="8" type="noConversion"/>
  </si>
  <si>
    <t>본소</t>
    <phoneticPr fontId="8" type="noConversion"/>
  </si>
  <si>
    <t>배점~국망봉</t>
    <phoneticPr fontId="8" type="noConversion"/>
  </si>
  <si>
    <t>삼가~비로봉</t>
    <phoneticPr fontId="8" type="noConversion"/>
  </si>
  <si>
    <t>희방주차장~의풍리</t>
    <phoneticPr fontId="8" type="noConversion"/>
  </si>
  <si>
    <t>죽령~천체관측소</t>
    <phoneticPr fontId="8" type="noConversion"/>
  </si>
  <si>
    <t>묘적령~죽령</t>
    <phoneticPr fontId="8" type="noConversion"/>
  </si>
  <si>
    <t>늦은목이~마당치</t>
    <phoneticPr fontId="8" type="noConversion"/>
  </si>
  <si>
    <t>을전~신선봉</t>
    <phoneticPr fontId="8" type="noConversion"/>
  </si>
  <si>
    <t>주정골~죽령</t>
    <phoneticPr fontId="8" type="noConversion"/>
  </si>
  <si>
    <t>월   출   산</t>
    <phoneticPr fontId="8" type="noConversion"/>
  </si>
  <si>
    <t>천황사지구~도갑사</t>
    <phoneticPr fontId="8" type="noConversion"/>
  </si>
  <si>
    <t>천황사~통천문삼거리</t>
    <phoneticPr fontId="8" type="noConversion"/>
  </si>
  <si>
    <t>산성대입구~광암터</t>
    <phoneticPr fontId="8" type="noConversion"/>
  </si>
  <si>
    <t>금릉경포대~바람재</t>
    <phoneticPr fontId="8" type="noConversion"/>
  </si>
  <si>
    <t>무위사~미왕재</t>
    <phoneticPr fontId="8" type="noConversion"/>
  </si>
  <si>
    <t>경포대삼거리~종주능선</t>
    <phoneticPr fontId="8" type="noConversion"/>
  </si>
  <si>
    <t>소</t>
    <phoneticPr fontId="8" type="noConversion"/>
  </si>
  <si>
    <t>변산 반도</t>
    <phoneticPr fontId="8" type="noConversion"/>
  </si>
  <si>
    <t>원암~남여치</t>
    <phoneticPr fontId="8" type="noConversion"/>
  </si>
  <si>
    <t>내소사~재백이고개</t>
    <phoneticPr fontId="8" type="noConversion"/>
  </si>
  <si>
    <t>사자동~봉래곡삼거리</t>
    <phoneticPr fontId="8" type="noConversion"/>
  </si>
  <si>
    <t>가마소~내소사매표소</t>
    <phoneticPr fontId="8" type="noConversion"/>
  </si>
  <si>
    <t>개암사~우금암</t>
    <phoneticPr fontId="8" type="noConversion"/>
  </si>
  <si>
    <t>바드재~용각봉삼거리</t>
    <phoneticPr fontId="8" type="noConversion"/>
  </si>
  <si>
    <t>관음봉~세봉삼거리</t>
    <phoneticPr fontId="8" type="noConversion"/>
  </si>
  <si>
    <t>사자동~가마소~우동리</t>
    <phoneticPr fontId="8" type="noConversion"/>
  </si>
  <si>
    <t>격포~닭이봉</t>
    <phoneticPr fontId="8" type="noConversion"/>
  </si>
  <si>
    <t>격포항~봉화봉~군부대입구</t>
  </si>
  <si>
    <t>탐방로(2009)</t>
    <phoneticPr fontId="4" type="noConversion"/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</si>
</sst>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6" formatCode="#,##0.00_);[Red]\(#,##0.00\)"/>
    <numFmt numFmtId="177" formatCode="#,##0.0"/>
    <numFmt numFmtId="178" formatCode="#,##0\ &quot;개소&quot;"/>
    <numFmt numFmtId="179" formatCode="#,##0.0_);[Red]\(#,##0.0\)"/>
    <numFmt numFmtId="180" formatCode="#,##0.0_ "/>
    <numFmt numFmtId="181" formatCode="#,##0.00_ "/>
    <numFmt numFmtId="182" formatCode="0.0"/>
    <numFmt numFmtId="191" formatCode="_ * #,##0_ ;_ * \-#,##0_ ;_ * &quot;-&quot;_ ;_ @_ "/>
    <numFmt numFmtId="192" formatCode="_ * #,##0.00_ ;_ * \-#,##0.00_ ;_ * &quot;-&quot;??_ ;_ @_ "/>
  </numFmts>
  <fonts count="2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3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9"/>
      <name val="돋움"/>
      <family val="3"/>
      <charset val="129"/>
    </font>
    <font>
      <sz val="12"/>
      <name val="궁서"/>
      <family val="1"/>
      <charset val="129"/>
    </font>
    <font>
      <b/>
      <sz val="10"/>
      <name val="굴림체"/>
      <family val="3"/>
      <charset val="129"/>
    </font>
    <font>
      <sz val="12"/>
      <color indexed="10"/>
      <name val="궁서"/>
      <family val="1"/>
      <charset val="129"/>
    </font>
    <font>
      <sz val="10"/>
      <name val="궁서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2"/>
      <color indexed="81"/>
      <name val="굴림"/>
      <family val="3"/>
      <charset val="129"/>
    </font>
    <font>
      <sz val="10"/>
      <color indexed="81"/>
      <name val="굴림"/>
      <family val="3"/>
      <charset val="129"/>
    </font>
    <font>
      <sz val="10"/>
      <color indexed="10"/>
      <name val="굴림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1" fillId="0" borderId="17" applyNumberFormat="0" applyAlignment="0" applyProtection="0">
      <alignment horizontal="left" vertical="center"/>
    </xf>
    <xf numFmtId="0" fontId="21" fillId="0" borderId="18">
      <alignment horizontal="left" vertical="center"/>
    </xf>
    <xf numFmtId="41" fontId="2" fillId="0" borderId="0" applyFont="0" applyFill="0" applyBorder="0" applyAlignment="0" applyProtection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</cellStyleXfs>
  <cellXfs count="83">
    <xf numFmtId="0" fontId="0" fillId="0" borderId="0" xfId="0">
      <alignment vertical="center"/>
    </xf>
    <xf numFmtId="0" fontId="2" fillId="0" borderId="0" xfId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8" fontId="10" fillId="0" borderId="2" xfId="1" applyNumberFormat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178" fontId="6" fillId="0" borderId="2" xfId="1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179" fontId="6" fillId="0" borderId="2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4" fontId="6" fillId="0" borderId="3" xfId="1" applyNumberFormat="1" applyFont="1" applyFill="1" applyBorder="1" applyAlignment="1">
      <alignment horizontal="center" vertical="center"/>
    </xf>
    <xf numFmtId="180" fontId="6" fillId="0" borderId="3" xfId="1" applyNumberFormat="1" applyFont="1" applyFill="1" applyBorder="1" applyAlignment="1">
      <alignment horizontal="center" vertical="center"/>
    </xf>
    <xf numFmtId="179" fontId="6" fillId="0" borderId="3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179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179" fontId="6" fillId="0" borderId="6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4" fontId="6" fillId="0" borderId="9" xfId="1" applyNumberFormat="1" applyFont="1" applyFill="1" applyBorder="1" applyAlignment="1">
      <alignment horizontal="center" vertical="center"/>
    </xf>
    <xf numFmtId="179" fontId="6" fillId="0" borderId="9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9" fillId="0" borderId="0" xfId="1" applyFont="1"/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4" fontId="6" fillId="0" borderId="12" xfId="1" applyNumberFormat="1" applyFont="1" applyFill="1" applyBorder="1" applyAlignment="1">
      <alignment horizontal="center" vertical="center"/>
    </xf>
    <xf numFmtId="179" fontId="6" fillId="0" borderId="12" xfId="1" applyNumberFormat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178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center" vertical="center" wrapText="1"/>
    </xf>
    <xf numFmtId="4" fontId="6" fillId="0" borderId="9" xfId="1" applyNumberFormat="1" applyFont="1" applyFill="1" applyBorder="1" applyAlignment="1">
      <alignment horizontal="center" vertical="center" wrapText="1"/>
    </xf>
    <xf numFmtId="180" fontId="6" fillId="0" borderId="9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180" fontId="6" fillId="0" borderId="6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181" fontId="6" fillId="0" borderId="9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/>
    </xf>
    <xf numFmtId="182" fontId="6" fillId="0" borderId="10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4" fontId="9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177" fontId="6" fillId="0" borderId="0" xfId="1" applyNumberFormat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9" fillId="0" borderId="0" xfId="1" applyFont="1" applyFill="1"/>
    <xf numFmtId="0" fontId="9" fillId="0" borderId="0" xfId="1" applyFont="1" applyFill="1" applyAlignment="1">
      <alignment horizontal="center"/>
    </xf>
    <xf numFmtId="177" fontId="9" fillId="0" borderId="0" xfId="1" applyNumberFormat="1" applyFont="1" applyFill="1" applyAlignment="1">
      <alignment horizontal="center" vertical="center"/>
    </xf>
    <xf numFmtId="176" fontId="9" fillId="0" borderId="0" xfId="1" applyNumberFormat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/>
    </xf>
  </cellXfs>
  <cellStyles count="12">
    <cellStyle name="Comma [0]_ SG&amp;A Bridge " xfId="7"/>
    <cellStyle name="Comma_ SG&amp;A Bridge " xfId="8"/>
    <cellStyle name="Currency [0]_ SG&amp;A Bridge " xfId="9"/>
    <cellStyle name="Currency_ SG&amp;A Bridge " xfId="10"/>
    <cellStyle name="Header1" xfId="4"/>
    <cellStyle name="Header2" xfId="5"/>
    <cellStyle name="Normal_ SG&amp;A Bridge " xfId="11"/>
    <cellStyle name="쉼표 [0] 2" xfId="6"/>
    <cellStyle name="콤마 [0]_@담보1" xfId="2"/>
    <cellStyle name="콤마_@담보1" xfId="3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1"/>
  <sheetViews>
    <sheetView tabSelected="1" view="pageBreakPreview" topLeftCell="A178" zoomScaleNormal="90" zoomScaleSheetLayoutView="100" workbookViewId="0">
      <selection activeCell="B16" sqref="B16"/>
    </sheetView>
  </sheetViews>
  <sheetFormatPr defaultRowHeight="14.25"/>
  <cols>
    <col min="1" max="1" width="13.625" style="76" customWidth="1"/>
    <col min="2" max="2" width="57.25" style="76" customWidth="1"/>
    <col min="3" max="3" width="5.75" style="77" hidden="1" customWidth="1"/>
    <col min="4" max="4" width="8.375" style="78" customWidth="1"/>
    <col min="5" max="5" width="11.25" style="79" customWidth="1"/>
    <col min="6" max="6" width="8.75" style="70" bestFit="1" customWidth="1"/>
    <col min="7" max="256" width="9" style="42"/>
    <col min="257" max="257" width="13.625" style="42" customWidth="1"/>
    <col min="258" max="258" width="57.25" style="42" customWidth="1"/>
    <col min="259" max="259" width="0" style="42" hidden="1" customWidth="1"/>
    <col min="260" max="260" width="8.375" style="42" customWidth="1"/>
    <col min="261" max="261" width="11.25" style="42" customWidth="1"/>
    <col min="262" max="262" width="8.75" style="42" bestFit="1" customWidth="1"/>
    <col min="263" max="512" width="9" style="42"/>
    <col min="513" max="513" width="13.625" style="42" customWidth="1"/>
    <col min="514" max="514" width="57.25" style="42" customWidth="1"/>
    <col min="515" max="515" width="0" style="42" hidden="1" customWidth="1"/>
    <col min="516" max="516" width="8.375" style="42" customWidth="1"/>
    <col min="517" max="517" width="11.25" style="42" customWidth="1"/>
    <col min="518" max="518" width="8.75" style="42" bestFit="1" customWidth="1"/>
    <col min="519" max="768" width="9" style="42"/>
    <col min="769" max="769" width="13.625" style="42" customWidth="1"/>
    <col min="770" max="770" width="57.25" style="42" customWidth="1"/>
    <col min="771" max="771" width="0" style="42" hidden="1" customWidth="1"/>
    <col min="772" max="772" width="8.375" style="42" customWidth="1"/>
    <col min="773" max="773" width="11.25" style="42" customWidth="1"/>
    <col min="774" max="774" width="8.75" style="42" bestFit="1" customWidth="1"/>
    <col min="775" max="1024" width="9" style="42"/>
    <col min="1025" max="1025" width="13.625" style="42" customWidth="1"/>
    <col min="1026" max="1026" width="57.25" style="42" customWidth="1"/>
    <col min="1027" max="1027" width="0" style="42" hidden="1" customWidth="1"/>
    <col min="1028" max="1028" width="8.375" style="42" customWidth="1"/>
    <col min="1029" max="1029" width="11.25" style="42" customWidth="1"/>
    <col min="1030" max="1030" width="8.75" style="42" bestFit="1" customWidth="1"/>
    <col min="1031" max="1280" width="9" style="42"/>
    <col min="1281" max="1281" width="13.625" style="42" customWidth="1"/>
    <col min="1282" max="1282" width="57.25" style="42" customWidth="1"/>
    <col min="1283" max="1283" width="0" style="42" hidden="1" customWidth="1"/>
    <col min="1284" max="1284" width="8.375" style="42" customWidth="1"/>
    <col min="1285" max="1285" width="11.25" style="42" customWidth="1"/>
    <col min="1286" max="1286" width="8.75" style="42" bestFit="1" customWidth="1"/>
    <col min="1287" max="1536" width="9" style="42"/>
    <col min="1537" max="1537" width="13.625" style="42" customWidth="1"/>
    <col min="1538" max="1538" width="57.25" style="42" customWidth="1"/>
    <col min="1539" max="1539" width="0" style="42" hidden="1" customWidth="1"/>
    <col min="1540" max="1540" width="8.375" style="42" customWidth="1"/>
    <col min="1541" max="1541" width="11.25" style="42" customWidth="1"/>
    <col min="1542" max="1542" width="8.75" style="42" bestFit="1" customWidth="1"/>
    <col min="1543" max="1792" width="9" style="42"/>
    <col min="1793" max="1793" width="13.625" style="42" customWidth="1"/>
    <col min="1794" max="1794" width="57.25" style="42" customWidth="1"/>
    <col min="1795" max="1795" width="0" style="42" hidden="1" customWidth="1"/>
    <col min="1796" max="1796" width="8.375" style="42" customWidth="1"/>
    <col min="1797" max="1797" width="11.25" style="42" customWidth="1"/>
    <col min="1798" max="1798" width="8.75" style="42" bestFit="1" customWidth="1"/>
    <col min="1799" max="2048" width="9" style="42"/>
    <col min="2049" max="2049" width="13.625" style="42" customWidth="1"/>
    <col min="2050" max="2050" width="57.25" style="42" customWidth="1"/>
    <col min="2051" max="2051" width="0" style="42" hidden="1" customWidth="1"/>
    <col min="2052" max="2052" width="8.375" style="42" customWidth="1"/>
    <col min="2053" max="2053" width="11.25" style="42" customWidth="1"/>
    <col min="2054" max="2054" width="8.75" style="42" bestFit="1" customWidth="1"/>
    <col min="2055" max="2304" width="9" style="42"/>
    <col min="2305" max="2305" width="13.625" style="42" customWidth="1"/>
    <col min="2306" max="2306" width="57.25" style="42" customWidth="1"/>
    <col min="2307" max="2307" width="0" style="42" hidden="1" customWidth="1"/>
    <col min="2308" max="2308" width="8.375" style="42" customWidth="1"/>
    <col min="2309" max="2309" width="11.25" style="42" customWidth="1"/>
    <col min="2310" max="2310" width="8.75" style="42" bestFit="1" customWidth="1"/>
    <col min="2311" max="2560" width="9" style="42"/>
    <col min="2561" max="2561" width="13.625" style="42" customWidth="1"/>
    <col min="2562" max="2562" width="57.25" style="42" customWidth="1"/>
    <col min="2563" max="2563" width="0" style="42" hidden="1" customWidth="1"/>
    <col min="2564" max="2564" width="8.375" style="42" customWidth="1"/>
    <col min="2565" max="2565" width="11.25" style="42" customWidth="1"/>
    <col min="2566" max="2566" width="8.75" style="42" bestFit="1" customWidth="1"/>
    <col min="2567" max="2816" width="9" style="42"/>
    <col min="2817" max="2817" width="13.625" style="42" customWidth="1"/>
    <col min="2818" max="2818" width="57.25" style="42" customWidth="1"/>
    <col min="2819" max="2819" width="0" style="42" hidden="1" customWidth="1"/>
    <col min="2820" max="2820" width="8.375" style="42" customWidth="1"/>
    <col min="2821" max="2821" width="11.25" style="42" customWidth="1"/>
    <col min="2822" max="2822" width="8.75" style="42" bestFit="1" customWidth="1"/>
    <col min="2823" max="3072" width="9" style="42"/>
    <col min="3073" max="3073" width="13.625" style="42" customWidth="1"/>
    <col min="3074" max="3074" width="57.25" style="42" customWidth="1"/>
    <col min="3075" max="3075" width="0" style="42" hidden="1" customWidth="1"/>
    <col min="3076" max="3076" width="8.375" style="42" customWidth="1"/>
    <col min="3077" max="3077" width="11.25" style="42" customWidth="1"/>
    <col min="3078" max="3078" width="8.75" style="42" bestFit="1" customWidth="1"/>
    <col min="3079" max="3328" width="9" style="42"/>
    <col min="3329" max="3329" width="13.625" style="42" customWidth="1"/>
    <col min="3330" max="3330" width="57.25" style="42" customWidth="1"/>
    <col min="3331" max="3331" width="0" style="42" hidden="1" customWidth="1"/>
    <col min="3332" max="3332" width="8.375" style="42" customWidth="1"/>
    <col min="3333" max="3333" width="11.25" style="42" customWidth="1"/>
    <col min="3334" max="3334" width="8.75" style="42" bestFit="1" customWidth="1"/>
    <col min="3335" max="3584" width="9" style="42"/>
    <col min="3585" max="3585" width="13.625" style="42" customWidth="1"/>
    <col min="3586" max="3586" width="57.25" style="42" customWidth="1"/>
    <col min="3587" max="3587" width="0" style="42" hidden="1" customWidth="1"/>
    <col min="3588" max="3588" width="8.375" style="42" customWidth="1"/>
    <col min="3589" max="3589" width="11.25" style="42" customWidth="1"/>
    <col min="3590" max="3590" width="8.75" style="42" bestFit="1" customWidth="1"/>
    <col min="3591" max="3840" width="9" style="42"/>
    <col min="3841" max="3841" width="13.625" style="42" customWidth="1"/>
    <col min="3842" max="3842" width="57.25" style="42" customWidth="1"/>
    <col min="3843" max="3843" width="0" style="42" hidden="1" customWidth="1"/>
    <col min="3844" max="3844" width="8.375" style="42" customWidth="1"/>
    <col min="3845" max="3845" width="11.25" style="42" customWidth="1"/>
    <col min="3846" max="3846" width="8.75" style="42" bestFit="1" customWidth="1"/>
    <col min="3847" max="4096" width="9" style="42"/>
    <col min="4097" max="4097" width="13.625" style="42" customWidth="1"/>
    <col min="4098" max="4098" width="57.25" style="42" customWidth="1"/>
    <col min="4099" max="4099" width="0" style="42" hidden="1" customWidth="1"/>
    <col min="4100" max="4100" width="8.375" style="42" customWidth="1"/>
    <col min="4101" max="4101" width="11.25" style="42" customWidth="1"/>
    <col min="4102" max="4102" width="8.75" style="42" bestFit="1" customWidth="1"/>
    <col min="4103" max="4352" width="9" style="42"/>
    <col min="4353" max="4353" width="13.625" style="42" customWidth="1"/>
    <col min="4354" max="4354" width="57.25" style="42" customWidth="1"/>
    <col min="4355" max="4355" width="0" style="42" hidden="1" customWidth="1"/>
    <col min="4356" max="4356" width="8.375" style="42" customWidth="1"/>
    <col min="4357" max="4357" width="11.25" style="42" customWidth="1"/>
    <col min="4358" max="4358" width="8.75" style="42" bestFit="1" customWidth="1"/>
    <col min="4359" max="4608" width="9" style="42"/>
    <col min="4609" max="4609" width="13.625" style="42" customWidth="1"/>
    <col min="4610" max="4610" width="57.25" style="42" customWidth="1"/>
    <col min="4611" max="4611" width="0" style="42" hidden="1" customWidth="1"/>
    <col min="4612" max="4612" width="8.375" style="42" customWidth="1"/>
    <col min="4613" max="4613" width="11.25" style="42" customWidth="1"/>
    <col min="4614" max="4614" width="8.75" style="42" bestFit="1" customWidth="1"/>
    <col min="4615" max="4864" width="9" style="42"/>
    <col min="4865" max="4865" width="13.625" style="42" customWidth="1"/>
    <col min="4866" max="4866" width="57.25" style="42" customWidth="1"/>
    <col min="4867" max="4867" width="0" style="42" hidden="1" customWidth="1"/>
    <col min="4868" max="4868" width="8.375" style="42" customWidth="1"/>
    <col min="4869" max="4869" width="11.25" style="42" customWidth="1"/>
    <col min="4870" max="4870" width="8.75" style="42" bestFit="1" customWidth="1"/>
    <col min="4871" max="5120" width="9" style="42"/>
    <col min="5121" max="5121" width="13.625" style="42" customWidth="1"/>
    <col min="5122" max="5122" width="57.25" style="42" customWidth="1"/>
    <col min="5123" max="5123" width="0" style="42" hidden="1" customWidth="1"/>
    <col min="5124" max="5124" width="8.375" style="42" customWidth="1"/>
    <col min="5125" max="5125" width="11.25" style="42" customWidth="1"/>
    <col min="5126" max="5126" width="8.75" style="42" bestFit="1" customWidth="1"/>
    <col min="5127" max="5376" width="9" style="42"/>
    <col min="5377" max="5377" width="13.625" style="42" customWidth="1"/>
    <col min="5378" max="5378" width="57.25" style="42" customWidth="1"/>
    <col min="5379" max="5379" width="0" style="42" hidden="1" customWidth="1"/>
    <col min="5380" max="5380" width="8.375" style="42" customWidth="1"/>
    <col min="5381" max="5381" width="11.25" style="42" customWidth="1"/>
    <col min="5382" max="5382" width="8.75" style="42" bestFit="1" customWidth="1"/>
    <col min="5383" max="5632" width="9" style="42"/>
    <col min="5633" max="5633" width="13.625" style="42" customWidth="1"/>
    <col min="5634" max="5634" width="57.25" style="42" customWidth="1"/>
    <col min="5635" max="5635" width="0" style="42" hidden="1" customWidth="1"/>
    <col min="5636" max="5636" width="8.375" style="42" customWidth="1"/>
    <col min="5637" max="5637" width="11.25" style="42" customWidth="1"/>
    <col min="5638" max="5638" width="8.75" style="42" bestFit="1" customWidth="1"/>
    <col min="5639" max="5888" width="9" style="42"/>
    <col min="5889" max="5889" width="13.625" style="42" customWidth="1"/>
    <col min="5890" max="5890" width="57.25" style="42" customWidth="1"/>
    <col min="5891" max="5891" width="0" style="42" hidden="1" customWidth="1"/>
    <col min="5892" max="5892" width="8.375" style="42" customWidth="1"/>
    <col min="5893" max="5893" width="11.25" style="42" customWidth="1"/>
    <col min="5894" max="5894" width="8.75" style="42" bestFit="1" customWidth="1"/>
    <col min="5895" max="6144" width="9" style="42"/>
    <col min="6145" max="6145" width="13.625" style="42" customWidth="1"/>
    <col min="6146" max="6146" width="57.25" style="42" customWidth="1"/>
    <col min="6147" max="6147" width="0" style="42" hidden="1" customWidth="1"/>
    <col min="6148" max="6148" width="8.375" style="42" customWidth="1"/>
    <col min="6149" max="6149" width="11.25" style="42" customWidth="1"/>
    <col min="6150" max="6150" width="8.75" style="42" bestFit="1" customWidth="1"/>
    <col min="6151" max="6400" width="9" style="42"/>
    <col min="6401" max="6401" width="13.625" style="42" customWidth="1"/>
    <col min="6402" max="6402" width="57.25" style="42" customWidth="1"/>
    <col min="6403" max="6403" width="0" style="42" hidden="1" customWidth="1"/>
    <col min="6404" max="6404" width="8.375" style="42" customWidth="1"/>
    <col min="6405" max="6405" width="11.25" style="42" customWidth="1"/>
    <col min="6406" max="6406" width="8.75" style="42" bestFit="1" customWidth="1"/>
    <col min="6407" max="6656" width="9" style="42"/>
    <col min="6657" max="6657" width="13.625" style="42" customWidth="1"/>
    <col min="6658" max="6658" width="57.25" style="42" customWidth="1"/>
    <col min="6659" max="6659" width="0" style="42" hidden="1" customWidth="1"/>
    <col min="6660" max="6660" width="8.375" style="42" customWidth="1"/>
    <col min="6661" max="6661" width="11.25" style="42" customWidth="1"/>
    <col min="6662" max="6662" width="8.75" style="42" bestFit="1" customWidth="1"/>
    <col min="6663" max="6912" width="9" style="42"/>
    <col min="6913" max="6913" width="13.625" style="42" customWidth="1"/>
    <col min="6914" max="6914" width="57.25" style="42" customWidth="1"/>
    <col min="6915" max="6915" width="0" style="42" hidden="1" customWidth="1"/>
    <col min="6916" max="6916" width="8.375" style="42" customWidth="1"/>
    <col min="6917" max="6917" width="11.25" style="42" customWidth="1"/>
    <col min="6918" max="6918" width="8.75" style="42" bestFit="1" customWidth="1"/>
    <col min="6919" max="7168" width="9" style="42"/>
    <col min="7169" max="7169" width="13.625" style="42" customWidth="1"/>
    <col min="7170" max="7170" width="57.25" style="42" customWidth="1"/>
    <col min="7171" max="7171" width="0" style="42" hidden="1" customWidth="1"/>
    <col min="7172" max="7172" width="8.375" style="42" customWidth="1"/>
    <col min="7173" max="7173" width="11.25" style="42" customWidth="1"/>
    <col min="7174" max="7174" width="8.75" style="42" bestFit="1" customWidth="1"/>
    <col min="7175" max="7424" width="9" style="42"/>
    <col min="7425" max="7425" width="13.625" style="42" customWidth="1"/>
    <col min="7426" max="7426" width="57.25" style="42" customWidth="1"/>
    <col min="7427" max="7427" width="0" style="42" hidden="1" customWidth="1"/>
    <col min="7428" max="7428" width="8.375" style="42" customWidth="1"/>
    <col min="7429" max="7429" width="11.25" style="42" customWidth="1"/>
    <col min="7430" max="7430" width="8.75" style="42" bestFit="1" customWidth="1"/>
    <col min="7431" max="7680" width="9" style="42"/>
    <col min="7681" max="7681" width="13.625" style="42" customWidth="1"/>
    <col min="7682" max="7682" width="57.25" style="42" customWidth="1"/>
    <col min="7683" max="7683" width="0" style="42" hidden="1" customWidth="1"/>
    <col min="7684" max="7684" width="8.375" style="42" customWidth="1"/>
    <col min="7685" max="7685" width="11.25" style="42" customWidth="1"/>
    <col min="7686" max="7686" width="8.75" style="42" bestFit="1" customWidth="1"/>
    <col min="7687" max="7936" width="9" style="42"/>
    <col min="7937" max="7937" width="13.625" style="42" customWidth="1"/>
    <col min="7938" max="7938" width="57.25" style="42" customWidth="1"/>
    <col min="7939" max="7939" width="0" style="42" hidden="1" customWidth="1"/>
    <col min="7940" max="7940" width="8.375" style="42" customWidth="1"/>
    <col min="7941" max="7941" width="11.25" style="42" customWidth="1"/>
    <col min="7942" max="7942" width="8.75" style="42" bestFit="1" customWidth="1"/>
    <col min="7943" max="8192" width="9" style="42"/>
    <col min="8193" max="8193" width="13.625" style="42" customWidth="1"/>
    <col min="8194" max="8194" width="57.25" style="42" customWidth="1"/>
    <col min="8195" max="8195" width="0" style="42" hidden="1" customWidth="1"/>
    <col min="8196" max="8196" width="8.375" style="42" customWidth="1"/>
    <col min="8197" max="8197" width="11.25" style="42" customWidth="1"/>
    <col min="8198" max="8198" width="8.75" style="42" bestFit="1" customWidth="1"/>
    <col min="8199" max="8448" width="9" style="42"/>
    <col min="8449" max="8449" width="13.625" style="42" customWidth="1"/>
    <col min="8450" max="8450" width="57.25" style="42" customWidth="1"/>
    <col min="8451" max="8451" width="0" style="42" hidden="1" customWidth="1"/>
    <col min="8452" max="8452" width="8.375" style="42" customWidth="1"/>
    <col min="8453" max="8453" width="11.25" style="42" customWidth="1"/>
    <col min="8454" max="8454" width="8.75" style="42" bestFit="1" customWidth="1"/>
    <col min="8455" max="8704" width="9" style="42"/>
    <col min="8705" max="8705" width="13.625" style="42" customWidth="1"/>
    <col min="8706" max="8706" width="57.25" style="42" customWidth="1"/>
    <col min="8707" max="8707" width="0" style="42" hidden="1" customWidth="1"/>
    <col min="8708" max="8708" width="8.375" style="42" customWidth="1"/>
    <col min="8709" max="8709" width="11.25" style="42" customWidth="1"/>
    <col min="8710" max="8710" width="8.75" style="42" bestFit="1" customWidth="1"/>
    <col min="8711" max="8960" width="9" style="42"/>
    <col min="8961" max="8961" width="13.625" style="42" customWidth="1"/>
    <col min="8962" max="8962" width="57.25" style="42" customWidth="1"/>
    <col min="8963" max="8963" width="0" style="42" hidden="1" customWidth="1"/>
    <col min="8964" max="8964" width="8.375" style="42" customWidth="1"/>
    <col min="8965" max="8965" width="11.25" style="42" customWidth="1"/>
    <col min="8966" max="8966" width="8.75" style="42" bestFit="1" customWidth="1"/>
    <col min="8967" max="9216" width="9" style="42"/>
    <col min="9217" max="9217" width="13.625" style="42" customWidth="1"/>
    <col min="9218" max="9218" width="57.25" style="42" customWidth="1"/>
    <col min="9219" max="9219" width="0" style="42" hidden="1" customWidth="1"/>
    <col min="9220" max="9220" width="8.375" style="42" customWidth="1"/>
    <col min="9221" max="9221" width="11.25" style="42" customWidth="1"/>
    <col min="9222" max="9222" width="8.75" style="42" bestFit="1" customWidth="1"/>
    <col min="9223" max="9472" width="9" style="42"/>
    <col min="9473" max="9473" width="13.625" style="42" customWidth="1"/>
    <col min="9474" max="9474" width="57.25" style="42" customWidth="1"/>
    <col min="9475" max="9475" width="0" style="42" hidden="1" customWidth="1"/>
    <col min="9476" max="9476" width="8.375" style="42" customWidth="1"/>
    <col min="9477" max="9477" width="11.25" style="42" customWidth="1"/>
    <col min="9478" max="9478" width="8.75" style="42" bestFit="1" customWidth="1"/>
    <col min="9479" max="9728" width="9" style="42"/>
    <col min="9729" max="9729" width="13.625" style="42" customWidth="1"/>
    <col min="9730" max="9730" width="57.25" style="42" customWidth="1"/>
    <col min="9731" max="9731" width="0" style="42" hidden="1" customWidth="1"/>
    <col min="9732" max="9732" width="8.375" style="42" customWidth="1"/>
    <col min="9733" max="9733" width="11.25" style="42" customWidth="1"/>
    <col min="9734" max="9734" width="8.75" style="42" bestFit="1" customWidth="1"/>
    <col min="9735" max="9984" width="9" style="42"/>
    <col min="9985" max="9985" width="13.625" style="42" customWidth="1"/>
    <col min="9986" max="9986" width="57.25" style="42" customWidth="1"/>
    <col min="9987" max="9987" width="0" style="42" hidden="1" customWidth="1"/>
    <col min="9988" max="9988" width="8.375" style="42" customWidth="1"/>
    <col min="9989" max="9989" width="11.25" style="42" customWidth="1"/>
    <col min="9990" max="9990" width="8.75" style="42" bestFit="1" customWidth="1"/>
    <col min="9991" max="10240" width="9" style="42"/>
    <col min="10241" max="10241" width="13.625" style="42" customWidth="1"/>
    <col min="10242" max="10242" width="57.25" style="42" customWidth="1"/>
    <col min="10243" max="10243" width="0" style="42" hidden="1" customWidth="1"/>
    <col min="10244" max="10244" width="8.375" style="42" customWidth="1"/>
    <col min="10245" max="10245" width="11.25" style="42" customWidth="1"/>
    <col min="10246" max="10246" width="8.75" style="42" bestFit="1" customWidth="1"/>
    <col min="10247" max="10496" width="9" style="42"/>
    <col min="10497" max="10497" width="13.625" style="42" customWidth="1"/>
    <col min="10498" max="10498" width="57.25" style="42" customWidth="1"/>
    <col min="10499" max="10499" width="0" style="42" hidden="1" customWidth="1"/>
    <col min="10500" max="10500" width="8.375" style="42" customWidth="1"/>
    <col min="10501" max="10501" width="11.25" style="42" customWidth="1"/>
    <col min="10502" max="10502" width="8.75" style="42" bestFit="1" customWidth="1"/>
    <col min="10503" max="10752" width="9" style="42"/>
    <col min="10753" max="10753" width="13.625" style="42" customWidth="1"/>
    <col min="10754" max="10754" width="57.25" style="42" customWidth="1"/>
    <col min="10755" max="10755" width="0" style="42" hidden="1" customWidth="1"/>
    <col min="10756" max="10756" width="8.375" style="42" customWidth="1"/>
    <col min="10757" max="10757" width="11.25" style="42" customWidth="1"/>
    <col min="10758" max="10758" width="8.75" style="42" bestFit="1" customWidth="1"/>
    <col min="10759" max="11008" width="9" style="42"/>
    <col min="11009" max="11009" width="13.625" style="42" customWidth="1"/>
    <col min="11010" max="11010" width="57.25" style="42" customWidth="1"/>
    <col min="11011" max="11011" width="0" style="42" hidden="1" customWidth="1"/>
    <col min="11012" max="11012" width="8.375" style="42" customWidth="1"/>
    <col min="11013" max="11013" width="11.25" style="42" customWidth="1"/>
    <col min="11014" max="11014" width="8.75" style="42" bestFit="1" customWidth="1"/>
    <col min="11015" max="11264" width="9" style="42"/>
    <col min="11265" max="11265" width="13.625" style="42" customWidth="1"/>
    <col min="11266" max="11266" width="57.25" style="42" customWidth="1"/>
    <col min="11267" max="11267" width="0" style="42" hidden="1" customWidth="1"/>
    <col min="11268" max="11268" width="8.375" style="42" customWidth="1"/>
    <col min="11269" max="11269" width="11.25" style="42" customWidth="1"/>
    <col min="11270" max="11270" width="8.75" style="42" bestFit="1" customWidth="1"/>
    <col min="11271" max="11520" width="9" style="42"/>
    <col min="11521" max="11521" width="13.625" style="42" customWidth="1"/>
    <col min="11522" max="11522" width="57.25" style="42" customWidth="1"/>
    <col min="11523" max="11523" width="0" style="42" hidden="1" customWidth="1"/>
    <col min="11524" max="11524" width="8.375" style="42" customWidth="1"/>
    <col min="11525" max="11525" width="11.25" style="42" customWidth="1"/>
    <col min="11526" max="11526" width="8.75" style="42" bestFit="1" customWidth="1"/>
    <col min="11527" max="11776" width="9" style="42"/>
    <col min="11777" max="11777" width="13.625" style="42" customWidth="1"/>
    <col min="11778" max="11778" width="57.25" style="42" customWidth="1"/>
    <col min="11779" max="11779" width="0" style="42" hidden="1" customWidth="1"/>
    <col min="11780" max="11780" width="8.375" style="42" customWidth="1"/>
    <col min="11781" max="11781" width="11.25" style="42" customWidth="1"/>
    <col min="11782" max="11782" width="8.75" style="42" bestFit="1" customWidth="1"/>
    <col min="11783" max="12032" width="9" style="42"/>
    <col min="12033" max="12033" width="13.625" style="42" customWidth="1"/>
    <col min="12034" max="12034" width="57.25" style="42" customWidth="1"/>
    <col min="12035" max="12035" width="0" style="42" hidden="1" customWidth="1"/>
    <col min="12036" max="12036" width="8.375" style="42" customWidth="1"/>
    <col min="12037" max="12037" width="11.25" style="42" customWidth="1"/>
    <col min="12038" max="12038" width="8.75" style="42" bestFit="1" customWidth="1"/>
    <col min="12039" max="12288" width="9" style="42"/>
    <col min="12289" max="12289" width="13.625" style="42" customWidth="1"/>
    <col min="12290" max="12290" width="57.25" style="42" customWidth="1"/>
    <col min="12291" max="12291" width="0" style="42" hidden="1" customWidth="1"/>
    <col min="12292" max="12292" width="8.375" style="42" customWidth="1"/>
    <col min="12293" max="12293" width="11.25" style="42" customWidth="1"/>
    <col min="12294" max="12294" width="8.75" style="42" bestFit="1" customWidth="1"/>
    <col min="12295" max="12544" width="9" style="42"/>
    <col min="12545" max="12545" width="13.625" style="42" customWidth="1"/>
    <col min="12546" max="12546" width="57.25" style="42" customWidth="1"/>
    <col min="12547" max="12547" width="0" style="42" hidden="1" customWidth="1"/>
    <col min="12548" max="12548" width="8.375" style="42" customWidth="1"/>
    <col min="12549" max="12549" width="11.25" style="42" customWidth="1"/>
    <col min="12550" max="12550" width="8.75" style="42" bestFit="1" customWidth="1"/>
    <col min="12551" max="12800" width="9" style="42"/>
    <col min="12801" max="12801" width="13.625" style="42" customWidth="1"/>
    <col min="12802" max="12802" width="57.25" style="42" customWidth="1"/>
    <col min="12803" max="12803" width="0" style="42" hidden="1" customWidth="1"/>
    <col min="12804" max="12804" width="8.375" style="42" customWidth="1"/>
    <col min="12805" max="12805" width="11.25" style="42" customWidth="1"/>
    <col min="12806" max="12806" width="8.75" style="42" bestFit="1" customWidth="1"/>
    <col min="12807" max="13056" width="9" style="42"/>
    <col min="13057" max="13057" width="13.625" style="42" customWidth="1"/>
    <col min="13058" max="13058" width="57.25" style="42" customWidth="1"/>
    <col min="13059" max="13059" width="0" style="42" hidden="1" customWidth="1"/>
    <col min="13060" max="13060" width="8.375" style="42" customWidth="1"/>
    <col min="13061" max="13061" width="11.25" style="42" customWidth="1"/>
    <col min="13062" max="13062" width="8.75" style="42" bestFit="1" customWidth="1"/>
    <col min="13063" max="13312" width="9" style="42"/>
    <col min="13313" max="13313" width="13.625" style="42" customWidth="1"/>
    <col min="13314" max="13314" width="57.25" style="42" customWidth="1"/>
    <col min="13315" max="13315" width="0" style="42" hidden="1" customWidth="1"/>
    <col min="13316" max="13316" width="8.375" style="42" customWidth="1"/>
    <col min="13317" max="13317" width="11.25" style="42" customWidth="1"/>
    <col min="13318" max="13318" width="8.75" style="42" bestFit="1" customWidth="1"/>
    <col min="13319" max="13568" width="9" style="42"/>
    <col min="13569" max="13569" width="13.625" style="42" customWidth="1"/>
    <col min="13570" max="13570" width="57.25" style="42" customWidth="1"/>
    <col min="13571" max="13571" width="0" style="42" hidden="1" customWidth="1"/>
    <col min="13572" max="13572" width="8.375" style="42" customWidth="1"/>
    <col min="13573" max="13573" width="11.25" style="42" customWidth="1"/>
    <col min="13574" max="13574" width="8.75" style="42" bestFit="1" customWidth="1"/>
    <col min="13575" max="13824" width="9" style="42"/>
    <col min="13825" max="13825" width="13.625" style="42" customWidth="1"/>
    <col min="13826" max="13826" width="57.25" style="42" customWidth="1"/>
    <col min="13827" max="13827" width="0" style="42" hidden="1" customWidth="1"/>
    <col min="13828" max="13828" width="8.375" style="42" customWidth="1"/>
    <col min="13829" max="13829" width="11.25" style="42" customWidth="1"/>
    <col min="13830" max="13830" width="8.75" style="42" bestFit="1" customWidth="1"/>
    <col min="13831" max="14080" width="9" style="42"/>
    <col min="14081" max="14081" width="13.625" style="42" customWidth="1"/>
    <col min="14082" max="14082" width="57.25" style="42" customWidth="1"/>
    <col min="14083" max="14083" width="0" style="42" hidden="1" customWidth="1"/>
    <col min="14084" max="14084" width="8.375" style="42" customWidth="1"/>
    <col min="14085" max="14085" width="11.25" style="42" customWidth="1"/>
    <col min="14086" max="14086" width="8.75" style="42" bestFit="1" customWidth="1"/>
    <col min="14087" max="14336" width="9" style="42"/>
    <col min="14337" max="14337" width="13.625" style="42" customWidth="1"/>
    <col min="14338" max="14338" width="57.25" style="42" customWidth="1"/>
    <col min="14339" max="14339" width="0" style="42" hidden="1" customWidth="1"/>
    <col min="14340" max="14340" width="8.375" style="42" customWidth="1"/>
    <col min="14341" max="14341" width="11.25" style="42" customWidth="1"/>
    <col min="14342" max="14342" width="8.75" style="42" bestFit="1" customWidth="1"/>
    <col min="14343" max="14592" width="9" style="42"/>
    <col min="14593" max="14593" width="13.625" style="42" customWidth="1"/>
    <col min="14594" max="14594" width="57.25" style="42" customWidth="1"/>
    <col min="14595" max="14595" width="0" style="42" hidden="1" customWidth="1"/>
    <col min="14596" max="14596" width="8.375" style="42" customWidth="1"/>
    <col min="14597" max="14597" width="11.25" style="42" customWidth="1"/>
    <col min="14598" max="14598" width="8.75" style="42" bestFit="1" customWidth="1"/>
    <col min="14599" max="14848" width="9" style="42"/>
    <col min="14849" max="14849" width="13.625" style="42" customWidth="1"/>
    <col min="14850" max="14850" width="57.25" style="42" customWidth="1"/>
    <col min="14851" max="14851" width="0" style="42" hidden="1" customWidth="1"/>
    <col min="14852" max="14852" width="8.375" style="42" customWidth="1"/>
    <col min="14853" max="14853" width="11.25" style="42" customWidth="1"/>
    <col min="14854" max="14854" width="8.75" style="42" bestFit="1" customWidth="1"/>
    <col min="14855" max="15104" width="9" style="42"/>
    <col min="15105" max="15105" width="13.625" style="42" customWidth="1"/>
    <col min="15106" max="15106" width="57.25" style="42" customWidth="1"/>
    <col min="15107" max="15107" width="0" style="42" hidden="1" customWidth="1"/>
    <col min="15108" max="15108" width="8.375" style="42" customWidth="1"/>
    <col min="15109" max="15109" width="11.25" style="42" customWidth="1"/>
    <col min="15110" max="15110" width="8.75" style="42" bestFit="1" customWidth="1"/>
    <col min="15111" max="15360" width="9" style="42"/>
    <col min="15361" max="15361" width="13.625" style="42" customWidth="1"/>
    <col min="15362" max="15362" width="57.25" style="42" customWidth="1"/>
    <col min="15363" max="15363" width="0" style="42" hidden="1" customWidth="1"/>
    <col min="15364" max="15364" width="8.375" style="42" customWidth="1"/>
    <col min="15365" max="15365" width="11.25" style="42" customWidth="1"/>
    <col min="15366" max="15366" width="8.75" style="42" bestFit="1" customWidth="1"/>
    <col min="15367" max="15616" width="9" style="42"/>
    <col min="15617" max="15617" width="13.625" style="42" customWidth="1"/>
    <col min="15618" max="15618" width="57.25" style="42" customWidth="1"/>
    <col min="15619" max="15619" width="0" style="42" hidden="1" customWidth="1"/>
    <col min="15620" max="15620" width="8.375" style="42" customWidth="1"/>
    <col min="15621" max="15621" width="11.25" style="42" customWidth="1"/>
    <col min="15622" max="15622" width="8.75" style="42" bestFit="1" customWidth="1"/>
    <col min="15623" max="15872" width="9" style="42"/>
    <col min="15873" max="15873" width="13.625" style="42" customWidth="1"/>
    <col min="15874" max="15874" width="57.25" style="42" customWidth="1"/>
    <col min="15875" max="15875" width="0" style="42" hidden="1" customWidth="1"/>
    <col min="15876" max="15876" width="8.375" style="42" customWidth="1"/>
    <col min="15877" max="15877" width="11.25" style="42" customWidth="1"/>
    <col min="15878" max="15878" width="8.75" style="42" bestFit="1" customWidth="1"/>
    <col min="15879" max="16128" width="9" style="42"/>
    <col min="16129" max="16129" width="13.625" style="42" customWidth="1"/>
    <col min="16130" max="16130" width="57.25" style="42" customWidth="1"/>
    <col min="16131" max="16131" width="0" style="42" hidden="1" customWidth="1"/>
    <col min="16132" max="16132" width="8.375" style="42" customWidth="1"/>
    <col min="16133" max="16133" width="11.25" style="42" customWidth="1"/>
    <col min="16134" max="16134" width="8.75" style="42" bestFit="1" customWidth="1"/>
    <col min="16135" max="16384" width="9" style="42"/>
  </cols>
  <sheetData>
    <row r="1" spans="1:6" s="1" customFormat="1" ht="16.5">
      <c r="A1" s="80" t="s">
        <v>322</v>
      </c>
      <c r="B1" s="80"/>
      <c r="C1" s="80"/>
      <c r="D1" s="80"/>
      <c r="E1" s="80"/>
      <c r="F1" s="80"/>
    </row>
    <row r="2" spans="1:6" s="1" customFormat="1" ht="13.5">
      <c r="A2" s="2"/>
      <c r="B2" s="2"/>
      <c r="C2" s="3"/>
      <c r="D2" s="3"/>
      <c r="E2" s="4"/>
      <c r="F2" s="3"/>
    </row>
    <row r="3" spans="1:6" s="1" customFormat="1" ht="12" customHeight="1">
      <c r="A3" s="5"/>
      <c r="B3" s="5"/>
      <c r="C3" s="6"/>
      <c r="D3" s="6"/>
      <c r="E3" s="7"/>
      <c r="F3" s="8"/>
    </row>
    <row r="4" spans="1:6" s="9" customFormat="1" ht="30" customHeight="1">
      <c r="A4" s="81" t="s">
        <v>0</v>
      </c>
      <c r="B4" s="82" t="s">
        <v>1</v>
      </c>
      <c r="C4" s="82"/>
      <c r="D4" s="82"/>
      <c r="E4" s="82"/>
      <c r="F4" s="81" t="s">
        <v>2</v>
      </c>
    </row>
    <row r="5" spans="1:6" s="9" customFormat="1" ht="30" customHeight="1">
      <c r="A5" s="81"/>
      <c r="B5" s="10" t="s">
        <v>3</v>
      </c>
      <c r="C5" s="10"/>
      <c r="D5" s="11" t="s">
        <v>4</v>
      </c>
      <c r="E5" s="12" t="s">
        <v>5</v>
      </c>
      <c r="F5" s="81"/>
    </row>
    <row r="6" spans="1:6" s="17" customFormat="1" ht="30" customHeight="1">
      <c r="A6" s="13" t="s">
        <v>6</v>
      </c>
      <c r="B6" s="14">
        <f>B7+B45+B37+B60+B73+B89+B102+B118+B127+B139+B145+B153+B169+B244+B252+B266+B286+B279</f>
        <v>272</v>
      </c>
      <c r="C6" s="14"/>
      <c r="D6" s="15"/>
      <c r="E6" s="16">
        <f>E7+E37+E45+E60+E73+E89+E102+E118+E127+E139+E145+E153+E169+E244+E252+E266+E286+E279</f>
        <v>1137.5899999999999</v>
      </c>
      <c r="F6" s="13"/>
    </row>
    <row r="7" spans="1:6" s="9" customFormat="1" ht="24.75" customHeight="1">
      <c r="A7" s="18" t="s">
        <v>7</v>
      </c>
      <c r="B7" s="19">
        <f>COUNTA(B8:B36)</f>
        <v>29</v>
      </c>
      <c r="C7" s="19"/>
      <c r="D7" s="20"/>
      <c r="E7" s="21">
        <f>SUM(E8:E36)</f>
        <v>201.5</v>
      </c>
      <c r="F7" s="18"/>
    </row>
    <row r="8" spans="1:6" s="9" customFormat="1" ht="24.75" customHeight="1">
      <c r="A8" s="22" t="s">
        <v>8</v>
      </c>
      <c r="B8" s="23" t="s">
        <v>9</v>
      </c>
      <c r="C8" s="22"/>
      <c r="D8" s="24"/>
      <c r="E8" s="25">
        <v>13.7</v>
      </c>
      <c r="F8" s="22"/>
    </row>
    <row r="9" spans="1:6" s="9" customFormat="1" ht="24.75" customHeight="1">
      <c r="A9" s="23"/>
      <c r="B9" s="23" t="s">
        <v>10</v>
      </c>
      <c r="C9" s="22"/>
      <c r="D9" s="24"/>
      <c r="E9" s="26">
        <v>25.5</v>
      </c>
      <c r="F9" s="22"/>
    </row>
    <row r="10" spans="1:6" s="9" customFormat="1" ht="24.75" customHeight="1">
      <c r="A10" s="22"/>
      <c r="B10" s="23" t="s">
        <v>11</v>
      </c>
      <c r="C10" s="22"/>
      <c r="D10" s="24"/>
      <c r="E10" s="25">
        <v>5.4</v>
      </c>
      <c r="F10" s="22"/>
    </row>
    <row r="11" spans="1:6" s="9" customFormat="1" ht="24.75" customHeight="1">
      <c r="A11" s="22"/>
      <c r="B11" s="23" t="s">
        <v>12</v>
      </c>
      <c r="C11" s="22"/>
      <c r="D11" s="24"/>
      <c r="E11" s="25">
        <v>5.8</v>
      </c>
      <c r="F11" s="22"/>
    </row>
    <row r="12" spans="1:6" s="9" customFormat="1" ht="24.75" customHeight="1">
      <c r="A12" s="22"/>
      <c r="B12" s="23" t="s">
        <v>13</v>
      </c>
      <c r="C12" s="22"/>
      <c r="D12" s="24"/>
      <c r="E12" s="25">
        <v>5.5</v>
      </c>
      <c r="F12" s="22"/>
    </row>
    <row r="13" spans="1:6" s="9" customFormat="1" ht="24.75" customHeight="1">
      <c r="A13" s="22"/>
      <c r="B13" s="23" t="s">
        <v>14</v>
      </c>
      <c r="C13" s="22"/>
      <c r="D13" s="24"/>
      <c r="E13" s="25">
        <v>5.8</v>
      </c>
      <c r="F13" s="22"/>
    </row>
    <row r="14" spans="1:6" s="9" customFormat="1" ht="24.75" customHeight="1">
      <c r="A14" s="22"/>
      <c r="B14" s="23" t="s">
        <v>15</v>
      </c>
      <c r="C14" s="22"/>
      <c r="D14" s="24"/>
      <c r="E14" s="25">
        <v>6.5</v>
      </c>
      <c r="F14" s="22"/>
    </row>
    <row r="15" spans="1:6" s="9" customFormat="1" ht="24.75" customHeight="1">
      <c r="A15" s="22"/>
      <c r="B15" s="23" t="s">
        <v>16</v>
      </c>
      <c r="C15" s="22"/>
      <c r="D15" s="24"/>
      <c r="E15" s="25">
        <v>8.8000000000000007</v>
      </c>
      <c r="F15" s="22"/>
    </row>
    <row r="16" spans="1:6" s="9" customFormat="1" ht="24.75" customHeight="1">
      <c r="A16" s="22"/>
      <c r="B16" s="23" t="s">
        <v>17</v>
      </c>
      <c r="C16" s="22"/>
      <c r="D16" s="24"/>
      <c r="E16" s="25">
        <v>4</v>
      </c>
      <c r="F16" s="22"/>
    </row>
    <row r="17" spans="1:6" s="9" customFormat="1" ht="24.75" customHeight="1">
      <c r="A17" s="23"/>
      <c r="B17" s="23" t="s">
        <v>18</v>
      </c>
      <c r="C17" s="22"/>
      <c r="D17" s="24"/>
      <c r="E17" s="25">
        <v>9.6999999999999993</v>
      </c>
      <c r="F17" s="22"/>
    </row>
    <row r="18" spans="1:6" s="9" customFormat="1" ht="24.75" customHeight="1">
      <c r="A18" s="23"/>
      <c r="B18" s="23" t="s">
        <v>19</v>
      </c>
      <c r="C18" s="22"/>
      <c r="D18" s="24"/>
      <c r="E18" s="25">
        <v>3</v>
      </c>
      <c r="F18" s="22"/>
    </row>
    <row r="19" spans="1:6" s="9" customFormat="1" ht="24.75" customHeight="1">
      <c r="A19" s="23"/>
      <c r="B19" s="23" t="s">
        <v>20</v>
      </c>
      <c r="C19" s="22"/>
      <c r="D19" s="24"/>
      <c r="E19" s="25">
        <v>6.8</v>
      </c>
      <c r="F19" s="22"/>
    </row>
    <row r="20" spans="1:6" s="9" customFormat="1" ht="24.75" customHeight="1">
      <c r="A20" s="23"/>
      <c r="B20" s="23" t="s">
        <v>21</v>
      </c>
      <c r="C20" s="22"/>
      <c r="D20" s="24"/>
      <c r="E20" s="25">
        <v>6.7</v>
      </c>
      <c r="F20" s="22"/>
    </row>
    <row r="21" spans="1:6" s="9" customFormat="1" ht="24.75" customHeight="1">
      <c r="A21" s="23"/>
      <c r="B21" s="23" t="s">
        <v>22</v>
      </c>
      <c r="C21" s="22"/>
      <c r="D21" s="24"/>
      <c r="E21" s="25">
        <v>7.7</v>
      </c>
      <c r="F21" s="22"/>
    </row>
    <row r="22" spans="1:6" s="9" customFormat="1" ht="24.75" customHeight="1">
      <c r="A22" s="23"/>
      <c r="B22" s="23" t="s">
        <v>23</v>
      </c>
      <c r="C22" s="22"/>
      <c r="D22" s="24"/>
      <c r="E22" s="25">
        <v>10.8</v>
      </c>
      <c r="F22" s="22"/>
    </row>
    <row r="23" spans="1:6" s="9" customFormat="1" ht="24.75" customHeight="1">
      <c r="A23" s="23"/>
      <c r="B23" s="23" t="s">
        <v>24</v>
      </c>
      <c r="C23" s="22"/>
      <c r="D23" s="24"/>
      <c r="E23" s="25">
        <v>4.9000000000000004</v>
      </c>
      <c r="F23" s="22"/>
    </row>
    <row r="24" spans="1:6" s="9" customFormat="1" ht="24.75" customHeight="1">
      <c r="A24" s="23"/>
      <c r="B24" s="23" t="s">
        <v>25</v>
      </c>
      <c r="C24" s="22" t="s">
        <v>26</v>
      </c>
      <c r="D24" s="24"/>
      <c r="E24" s="25">
        <v>3.2</v>
      </c>
      <c r="F24" s="22"/>
    </row>
    <row r="25" spans="1:6" s="9" customFormat="1" ht="24.75" customHeight="1">
      <c r="A25" s="23"/>
      <c r="B25" s="23" t="s">
        <v>27</v>
      </c>
      <c r="C25" s="22" t="s">
        <v>26</v>
      </c>
      <c r="D25" s="24"/>
      <c r="E25" s="25">
        <v>13.8</v>
      </c>
      <c r="F25" s="22"/>
    </row>
    <row r="26" spans="1:6" s="9" customFormat="1" ht="24.75" customHeight="1">
      <c r="A26" s="23"/>
      <c r="B26" s="23" t="s">
        <v>28</v>
      </c>
      <c r="C26" s="22" t="s">
        <v>29</v>
      </c>
      <c r="D26" s="24"/>
      <c r="E26" s="25">
        <v>3.5</v>
      </c>
      <c r="F26" s="22"/>
    </row>
    <row r="27" spans="1:6" s="9" customFormat="1" ht="24.75" customHeight="1">
      <c r="A27" s="23"/>
      <c r="B27" s="23" t="s">
        <v>30</v>
      </c>
      <c r="C27" s="22" t="s">
        <v>26</v>
      </c>
      <c r="D27" s="24"/>
      <c r="E27" s="25">
        <v>3.1</v>
      </c>
      <c r="F27" s="22"/>
    </row>
    <row r="28" spans="1:6" s="9" customFormat="1" ht="24.75" customHeight="1">
      <c r="A28" s="22"/>
      <c r="B28" s="23" t="s">
        <v>31</v>
      </c>
      <c r="C28" s="22" t="s">
        <v>26</v>
      </c>
      <c r="D28" s="24"/>
      <c r="E28" s="26">
        <v>9</v>
      </c>
      <c r="F28" s="22"/>
    </row>
    <row r="29" spans="1:6" s="9" customFormat="1" ht="24.75" customHeight="1">
      <c r="A29" s="23"/>
      <c r="B29" s="23" t="s">
        <v>32</v>
      </c>
      <c r="C29" s="22" t="s">
        <v>26</v>
      </c>
      <c r="D29" s="24"/>
      <c r="E29" s="26">
        <v>8.5</v>
      </c>
      <c r="F29" s="22"/>
    </row>
    <row r="30" spans="1:6" s="9" customFormat="1" ht="24.75" customHeight="1">
      <c r="A30" s="23"/>
      <c r="B30" s="23" t="s">
        <v>33</v>
      </c>
      <c r="C30" s="22" t="s">
        <v>29</v>
      </c>
      <c r="D30" s="24"/>
      <c r="E30" s="26">
        <v>7</v>
      </c>
      <c r="F30" s="22"/>
    </row>
    <row r="31" spans="1:6" s="9" customFormat="1" ht="24.75" customHeight="1">
      <c r="A31" s="23"/>
      <c r="B31" s="23" t="s">
        <v>34</v>
      </c>
      <c r="C31" s="22" t="s">
        <v>29</v>
      </c>
      <c r="D31" s="24"/>
      <c r="E31" s="26">
        <v>3.9</v>
      </c>
      <c r="F31" s="22"/>
    </row>
    <row r="32" spans="1:6" s="9" customFormat="1" ht="24.75" customHeight="1">
      <c r="A32" s="23"/>
      <c r="B32" s="23" t="s">
        <v>35</v>
      </c>
      <c r="C32" s="22" t="s">
        <v>29</v>
      </c>
      <c r="D32" s="24"/>
      <c r="E32" s="26">
        <v>6</v>
      </c>
      <c r="F32" s="22"/>
    </row>
    <row r="33" spans="1:6" s="9" customFormat="1" ht="24.75" customHeight="1">
      <c r="A33" s="23"/>
      <c r="B33" s="23" t="s">
        <v>36</v>
      </c>
      <c r="C33" s="22" t="s">
        <v>29</v>
      </c>
      <c r="D33" s="24"/>
      <c r="E33" s="26">
        <v>5.3</v>
      </c>
      <c r="F33" s="22"/>
    </row>
    <row r="34" spans="1:6" s="9" customFormat="1" ht="24.75" customHeight="1">
      <c r="A34" s="23"/>
      <c r="B34" s="23" t="s">
        <v>37</v>
      </c>
      <c r="C34" s="22" t="s">
        <v>29</v>
      </c>
      <c r="D34" s="24"/>
      <c r="E34" s="26">
        <v>5.4</v>
      </c>
      <c r="F34" s="22"/>
    </row>
    <row r="35" spans="1:6" s="9" customFormat="1" ht="24.75" customHeight="1">
      <c r="A35" s="23"/>
      <c r="B35" s="23" t="s">
        <v>38</v>
      </c>
      <c r="C35" s="22" t="s">
        <v>39</v>
      </c>
      <c r="D35" s="24" t="s">
        <v>40</v>
      </c>
      <c r="E35" s="26">
        <v>1</v>
      </c>
      <c r="F35" s="22" t="s">
        <v>41</v>
      </c>
    </row>
    <row r="36" spans="1:6" s="9" customFormat="1" ht="24.75" customHeight="1">
      <c r="A36" s="27"/>
      <c r="B36" s="27" t="s">
        <v>42</v>
      </c>
      <c r="C36" s="28" t="s">
        <v>39</v>
      </c>
      <c r="D36" s="29" t="s">
        <v>40</v>
      </c>
      <c r="E36" s="30">
        <v>1.2</v>
      </c>
      <c r="F36" s="28" t="s">
        <v>41</v>
      </c>
    </row>
    <row r="37" spans="1:6" s="9" customFormat="1" ht="24" customHeight="1">
      <c r="A37" s="31" t="s">
        <v>43</v>
      </c>
      <c r="B37" s="32">
        <f>COUNTA(B38:B44)</f>
        <v>7</v>
      </c>
      <c r="C37" s="32"/>
      <c r="D37" s="33"/>
      <c r="E37" s="34">
        <f>SUM(E38:E44)</f>
        <v>22.700000000000003</v>
      </c>
      <c r="F37" s="35"/>
    </row>
    <row r="38" spans="1:6" ht="24" customHeight="1">
      <c r="A38" s="36" t="s">
        <v>44</v>
      </c>
      <c r="B38" s="37" t="s">
        <v>45</v>
      </c>
      <c r="C38" s="38"/>
      <c r="D38" s="39">
        <v>2</v>
      </c>
      <c r="E38" s="40">
        <v>2.5</v>
      </c>
      <c r="F38" s="41"/>
    </row>
    <row r="39" spans="1:6" ht="24" customHeight="1">
      <c r="A39" s="36"/>
      <c r="B39" s="37" t="s">
        <v>46</v>
      </c>
      <c r="C39" s="38"/>
      <c r="D39" s="39">
        <v>2</v>
      </c>
      <c r="E39" s="40">
        <v>2.1</v>
      </c>
      <c r="F39" s="41"/>
    </row>
    <row r="40" spans="1:6" ht="24" customHeight="1">
      <c r="A40" s="36"/>
      <c r="B40" s="37" t="s">
        <v>47</v>
      </c>
      <c r="C40" s="38"/>
      <c r="D40" s="39">
        <v>2</v>
      </c>
      <c r="E40" s="40">
        <v>1.3</v>
      </c>
      <c r="F40" s="41"/>
    </row>
    <row r="41" spans="1:6" ht="24" customHeight="1">
      <c r="A41" s="36"/>
      <c r="B41" s="37" t="s">
        <v>48</v>
      </c>
      <c r="C41" s="38"/>
      <c r="D41" s="39">
        <v>2</v>
      </c>
      <c r="E41" s="40">
        <v>3.6</v>
      </c>
      <c r="F41" s="41"/>
    </row>
    <row r="42" spans="1:6" ht="24" customHeight="1">
      <c r="A42" s="36"/>
      <c r="B42" s="37" t="s">
        <v>49</v>
      </c>
      <c r="C42" s="38"/>
      <c r="D42" s="39">
        <v>2</v>
      </c>
      <c r="E42" s="40">
        <v>3</v>
      </c>
      <c r="F42" s="41"/>
    </row>
    <row r="43" spans="1:6" ht="24" customHeight="1">
      <c r="A43" s="36"/>
      <c r="B43" s="37" t="s">
        <v>50</v>
      </c>
      <c r="C43" s="38"/>
      <c r="D43" s="39">
        <v>2</v>
      </c>
      <c r="E43" s="40">
        <v>5.3</v>
      </c>
      <c r="F43" s="41"/>
    </row>
    <row r="44" spans="1:6" ht="24" customHeight="1" thickBot="1">
      <c r="A44" s="43"/>
      <c r="B44" s="44" t="s">
        <v>51</v>
      </c>
      <c r="C44" s="45"/>
      <c r="D44" s="46">
        <v>2</v>
      </c>
      <c r="E44" s="47">
        <v>4.9000000000000004</v>
      </c>
      <c r="F44" s="48"/>
    </row>
    <row r="45" spans="1:6" s="9" customFormat="1" ht="24" customHeight="1">
      <c r="A45" s="49" t="s">
        <v>43</v>
      </c>
      <c r="B45" s="50">
        <f>COUNTA(B46:B59)</f>
        <v>14</v>
      </c>
      <c r="C45" s="50"/>
      <c r="D45" s="39"/>
      <c r="E45" s="40">
        <f>SUM(E46:E59)</f>
        <v>43.9</v>
      </c>
      <c r="F45" s="41"/>
    </row>
    <row r="46" spans="1:6" s="9" customFormat="1" ht="24" customHeight="1">
      <c r="A46" s="36" t="s">
        <v>52</v>
      </c>
      <c r="B46" s="51" t="s">
        <v>53</v>
      </c>
      <c r="C46" s="52"/>
      <c r="D46" s="53">
        <v>1.8</v>
      </c>
      <c r="E46" s="54">
        <v>1.7</v>
      </c>
      <c r="F46" s="41"/>
    </row>
    <row r="47" spans="1:6" s="9" customFormat="1" ht="24" customHeight="1">
      <c r="A47" s="36"/>
      <c r="B47" s="51" t="s">
        <v>54</v>
      </c>
      <c r="C47" s="52"/>
      <c r="D47" s="53">
        <v>1.8</v>
      </c>
      <c r="E47" s="54">
        <v>3</v>
      </c>
      <c r="F47" s="41"/>
    </row>
    <row r="48" spans="1:6" s="9" customFormat="1" ht="24" customHeight="1">
      <c r="A48" s="36"/>
      <c r="B48" s="51" t="s">
        <v>55</v>
      </c>
      <c r="C48" s="52"/>
      <c r="D48" s="53">
        <v>2</v>
      </c>
      <c r="E48" s="54">
        <v>3.3</v>
      </c>
      <c r="F48" s="41"/>
    </row>
    <row r="49" spans="1:6" s="9" customFormat="1" ht="24" customHeight="1">
      <c r="A49" s="36"/>
      <c r="B49" s="51" t="s">
        <v>56</v>
      </c>
      <c r="C49" s="52"/>
      <c r="D49" s="53">
        <v>1</v>
      </c>
      <c r="E49" s="54">
        <v>1.9</v>
      </c>
      <c r="F49" s="55"/>
    </row>
    <row r="50" spans="1:6" s="9" customFormat="1" ht="24" customHeight="1">
      <c r="A50" s="36"/>
      <c r="B50" s="51" t="s">
        <v>57</v>
      </c>
      <c r="C50" s="52"/>
      <c r="D50" s="53">
        <v>1.5</v>
      </c>
      <c r="E50" s="54">
        <v>7.1</v>
      </c>
      <c r="F50" s="41"/>
    </row>
    <row r="51" spans="1:6" s="9" customFormat="1" ht="24" customHeight="1">
      <c r="A51" s="36"/>
      <c r="B51" s="51" t="s">
        <v>58</v>
      </c>
      <c r="C51" s="52"/>
      <c r="D51" s="53">
        <v>1</v>
      </c>
      <c r="E51" s="54">
        <v>2.9</v>
      </c>
      <c r="F51" s="41"/>
    </row>
    <row r="52" spans="1:6" s="9" customFormat="1" ht="24" customHeight="1">
      <c r="A52" s="31"/>
      <c r="B52" s="56" t="s">
        <v>59</v>
      </c>
      <c r="C52" s="57"/>
      <c r="D52" s="58">
        <v>1</v>
      </c>
      <c r="E52" s="59">
        <v>2.7</v>
      </c>
      <c r="F52" s="35"/>
    </row>
    <row r="53" spans="1:6" s="9" customFormat="1" ht="24" customHeight="1">
      <c r="A53" s="60"/>
      <c r="B53" s="51" t="s">
        <v>60</v>
      </c>
      <c r="C53" s="52"/>
      <c r="D53" s="53">
        <v>1</v>
      </c>
      <c r="E53" s="54">
        <v>1</v>
      </c>
      <c r="F53" s="55"/>
    </row>
    <row r="54" spans="1:6" s="9" customFormat="1" ht="24" customHeight="1">
      <c r="A54" s="36" t="s">
        <v>52</v>
      </c>
      <c r="B54" s="51" t="s">
        <v>61</v>
      </c>
      <c r="C54" s="52"/>
      <c r="D54" s="53">
        <v>1</v>
      </c>
      <c r="E54" s="54">
        <v>4.5999999999999996</v>
      </c>
      <c r="F54" s="55"/>
    </row>
    <row r="55" spans="1:6" s="9" customFormat="1" ht="24" customHeight="1">
      <c r="A55" s="36"/>
      <c r="B55" s="51" t="s">
        <v>62</v>
      </c>
      <c r="C55" s="52"/>
      <c r="D55" s="53">
        <v>1</v>
      </c>
      <c r="E55" s="54">
        <v>1.5</v>
      </c>
      <c r="F55" s="55"/>
    </row>
    <row r="56" spans="1:6" s="9" customFormat="1" ht="24" customHeight="1">
      <c r="A56" s="36"/>
      <c r="B56" s="51" t="s">
        <v>63</v>
      </c>
      <c r="C56" s="52"/>
      <c r="D56" s="53">
        <v>2</v>
      </c>
      <c r="E56" s="54">
        <v>9</v>
      </c>
      <c r="F56" s="55"/>
    </row>
    <row r="57" spans="1:6" s="9" customFormat="1" ht="24" customHeight="1">
      <c r="A57" s="36"/>
      <c r="B57" s="51" t="s">
        <v>64</v>
      </c>
      <c r="C57" s="52"/>
      <c r="D57" s="53">
        <v>2</v>
      </c>
      <c r="E57" s="54">
        <v>2.6</v>
      </c>
      <c r="F57" s="55"/>
    </row>
    <row r="58" spans="1:6" s="9" customFormat="1" ht="24" customHeight="1">
      <c r="A58" s="36"/>
      <c r="B58" s="51" t="s">
        <v>65</v>
      </c>
      <c r="C58" s="52"/>
      <c r="D58" s="53">
        <v>2</v>
      </c>
      <c r="E58" s="54">
        <v>1.1000000000000001</v>
      </c>
      <c r="F58" s="55"/>
    </row>
    <row r="59" spans="1:6" s="9" customFormat="1" ht="24" customHeight="1">
      <c r="A59" s="31"/>
      <c r="B59" s="51" t="s">
        <v>66</v>
      </c>
      <c r="C59" s="52"/>
      <c r="D59" s="53">
        <v>2</v>
      </c>
      <c r="E59" s="54">
        <v>1.5</v>
      </c>
      <c r="F59" s="55"/>
    </row>
    <row r="60" spans="1:6" s="9" customFormat="1" ht="24" customHeight="1">
      <c r="A60" s="49" t="s">
        <v>43</v>
      </c>
      <c r="B60" s="50">
        <f>COUNTA(B61:B72)</f>
        <v>12</v>
      </c>
      <c r="C60" s="50"/>
      <c r="D60" s="39"/>
      <c r="E60" s="61">
        <f>SUM(E61:E72)</f>
        <v>19.91</v>
      </c>
      <c r="F60" s="41"/>
    </row>
    <row r="61" spans="1:6" s="9" customFormat="1" ht="24" customHeight="1">
      <c r="A61" s="36" t="s">
        <v>67</v>
      </c>
      <c r="B61" s="37" t="s">
        <v>68</v>
      </c>
      <c r="C61" s="38"/>
      <c r="D61" s="39">
        <v>4</v>
      </c>
      <c r="E61" s="62">
        <v>0.08</v>
      </c>
      <c r="F61" s="41"/>
    </row>
    <row r="62" spans="1:6" s="9" customFormat="1" ht="24" customHeight="1">
      <c r="A62" s="36"/>
      <c r="B62" s="37" t="s">
        <v>69</v>
      </c>
      <c r="C62" s="38"/>
      <c r="D62" s="39" t="s">
        <v>70</v>
      </c>
      <c r="E62" s="54">
        <v>2.4</v>
      </c>
      <c r="F62" s="41"/>
    </row>
    <row r="63" spans="1:6" s="9" customFormat="1" ht="24" customHeight="1">
      <c r="A63" s="36"/>
      <c r="B63" s="37" t="s">
        <v>71</v>
      </c>
      <c r="C63" s="38"/>
      <c r="D63" s="39" t="s">
        <v>70</v>
      </c>
      <c r="E63" s="54">
        <v>3.5</v>
      </c>
      <c r="F63" s="41"/>
    </row>
    <row r="64" spans="1:6" s="9" customFormat="1" ht="24" customHeight="1">
      <c r="A64" s="36"/>
      <c r="B64" s="37" t="s">
        <v>72</v>
      </c>
      <c r="C64" s="38"/>
      <c r="D64" s="39" t="s">
        <v>70</v>
      </c>
      <c r="E64" s="54">
        <v>0.6</v>
      </c>
      <c r="F64" s="41"/>
    </row>
    <row r="65" spans="1:6" s="9" customFormat="1" ht="24" customHeight="1">
      <c r="A65" s="36"/>
      <c r="B65" s="37" t="s">
        <v>73</v>
      </c>
      <c r="C65" s="38"/>
      <c r="D65" s="39" t="s">
        <v>70</v>
      </c>
      <c r="E65" s="54">
        <v>1</v>
      </c>
      <c r="F65" s="41"/>
    </row>
    <row r="66" spans="1:6" s="9" customFormat="1" ht="24" customHeight="1">
      <c r="A66" s="36"/>
      <c r="B66" s="37" t="s">
        <v>74</v>
      </c>
      <c r="C66" s="38"/>
      <c r="D66" s="39" t="s">
        <v>70</v>
      </c>
      <c r="E66" s="54">
        <v>3.5</v>
      </c>
      <c r="F66" s="41"/>
    </row>
    <row r="67" spans="1:6" s="9" customFormat="1" ht="24" customHeight="1">
      <c r="A67" s="36"/>
      <c r="B67" s="37" t="s">
        <v>75</v>
      </c>
      <c r="C67" s="38"/>
      <c r="D67" s="39" t="s">
        <v>70</v>
      </c>
      <c r="E67" s="54">
        <v>3.8</v>
      </c>
      <c r="F67" s="41"/>
    </row>
    <row r="68" spans="1:6" s="9" customFormat="1" ht="24" customHeight="1">
      <c r="A68" s="36"/>
      <c r="B68" s="37" t="s">
        <v>76</v>
      </c>
      <c r="C68" s="38" t="s">
        <v>77</v>
      </c>
      <c r="D68" s="39" t="s">
        <v>70</v>
      </c>
      <c r="E68" s="54">
        <v>2.2000000000000002</v>
      </c>
      <c r="F68" s="41"/>
    </row>
    <row r="69" spans="1:6" s="9" customFormat="1" ht="24" customHeight="1">
      <c r="A69" s="36"/>
      <c r="B69" s="37" t="s">
        <v>78</v>
      </c>
      <c r="C69" s="38"/>
      <c r="D69" s="39" t="s">
        <v>70</v>
      </c>
      <c r="E69" s="62">
        <v>0.43</v>
      </c>
      <c r="F69" s="41"/>
    </row>
    <row r="70" spans="1:6" s="9" customFormat="1" ht="24" customHeight="1">
      <c r="A70" s="36"/>
      <c r="B70" s="37" t="s">
        <v>79</v>
      </c>
      <c r="C70" s="38" t="s">
        <v>77</v>
      </c>
      <c r="D70" s="39">
        <v>2</v>
      </c>
      <c r="E70" s="54">
        <v>0.3</v>
      </c>
      <c r="F70" s="41"/>
    </row>
    <row r="71" spans="1:6" s="9" customFormat="1" ht="24" customHeight="1">
      <c r="A71" s="36"/>
      <c r="B71" s="37" t="s">
        <v>80</v>
      </c>
      <c r="C71" s="38" t="s">
        <v>77</v>
      </c>
      <c r="D71" s="39">
        <v>2</v>
      </c>
      <c r="E71" s="54">
        <v>0.3</v>
      </c>
      <c r="F71" s="41"/>
    </row>
    <row r="72" spans="1:6" s="9" customFormat="1" ht="24" customHeight="1">
      <c r="A72" s="36"/>
      <c r="B72" s="37" t="s">
        <v>81</v>
      </c>
      <c r="C72" s="38" t="s">
        <v>77</v>
      </c>
      <c r="D72" s="39">
        <v>3</v>
      </c>
      <c r="E72" s="54">
        <v>1.8</v>
      </c>
      <c r="F72" s="41"/>
    </row>
    <row r="73" spans="1:6" s="9" customFormat="1" ht="24" customHeight="1">
      <c r="A73" s="49" t="s">
        <v>43</v>
      </c>
      <c r="B73" s="50">
        <f>COUNTA(B74:B88)</f>
        <v>15</v>
      </c>
      <c r="C73" s="50"/>
      <c r="D73" s="39"/>
      <c r="E73" s="61">
        <f>SUM(E74:E88)</f>
        <v>90.299999999999983</v>
      </c>
      <c r="F73" s="41"/>
    </row>
    <row r="74" spans="1:6" s="9" customFormat="1" ht="24" customHeight="1">
      <c r="A74" s="36" t="s">
        <v>82</v>
      </c>
      <c r="B74" s="37" t="s">
        <v>83</v>
      </c>
      <c r="C74" s="38"/>
      <c r="D74" s="39">
        <v>2</v>
      </c>
      <c r="E74" s="54">
        <v>14.7</v>
      </c>
      <c r="F74" s="41"/>
    </row>
    <row r="75" spans="1:6" s="9" customFormat="1" ht="24" customHeight="1">
      <c r="A75" s="36"/>
      <c r="B75" s="37" t="s">
        <v>84</v>
      </c>
      <c r="C75" s="38"/>
      <c r="D75" s="39">
        <v>2</v>
      </c>
      <c r="E75" s="54">
        <v>3.8</v>
      </c>
      <c r="F75" s="41"/>
    </row>
    <row r="76" spans="1:6" s="9" customFormat="1" ht="24" customHeight="1">
      <c r="A76" s="36"/>
      <c r="B76" s="37" t="s">
        <v>85</v>
      </c>
      <c r="C76" s="38"/>
      <c r="D76" s="39">
        <v>2</v>
      </c>
      <c r="E76" s="54">
        <v>7.3</v>
      </c>
      <c r="F76" s="41"/>
    </row>
    <row r="77" spans="1:6" s="9" customFormat="1" ht="24" customHeight="1">
      <c r="A77" s="36"/>
      <c r="B77" s="37" t="s">
        <v>86</v>
      </c>
      <c r="C77" s="38"/>
      <c r="D77" s="39">
        <v>2</v>
      </c>
      <c r="E77" s="54">
        <v>8.5</v>
      </c>
      <c r="F77" s="41"/>
    </row>
    <row r="78" spans="1:6" s="9" customFormat="1" ht="24" customHeight="1">
      <c r="A78" s="36"/>
      <c r="B78" s="37" t="s">
        <v>87</v>
      </c>
      <c r="C78" s="38"/>
      <c r="D78" s="39">
        <v>2</v>
      </c>
      <c r="E78" s="54">
        <v>7.4</v>
      </c>
      <c r="F78" s="41"/>
    </row>
    <row r="79" spans="1:6" s="9" customFormat="1" ht="24" customHeight="1">
      <c r="A79" s="36"/>
      <c r="B79" s="37" t="s">
        <v>88</v>
      </c>
      <c r="C79" s="38"/>
      <c r="D79" s="39">
        <v>2</v>
      </c>
      <c r="E79" s="54">
        <v>12.9</v>
      </c>
      <c r="F79" s="41"/>
    </row>
    <row r="80" spans="1:6" s="9" customFormat="1" ht="24" customHeight="1">
      <c r="A80" s="36"/>
      <c r="B80" s="37" t="s">
        <v>89</v>
      </c>
      <c r="C80" s="38"/>
      <c r="D80" s="39">
        <v>2</v>
      </c>
      <c r="E80" s="54">
        <v>3.5</v>
      </c>
      <c r="F80" s="41"/>
    </row>
    <row r="81" spans="1:6" s="9" customFormat="1" ht="24" customHeight="1">
      <c r="A81" s="36"/>
      <c r="B81" s="37" t="s">
        <v>90</v>
      </c>
      <c r="C81" s="38"/>
      <c r="D81" s="39">
        <v>2</v>
      </c>
      <c r="E81" s="54">
        <v>15.3</v>
      </c>
      <c r="F81" s="41"/>
    </row>
    <row r="82" spans="1:6" s="9" customFormat="1" ht="24" customHeight="1">
      <c r="A82" s="36"/>
      <c r="B82" s="37" t="s">
        <v>91</v>
      </c>
      <c r="C82" s="38"/>
      <c r="D82" s="39">
        <v>2</v>
      </c>
      <c r="E82" s="54">
        <v>5</v>
      </c>
      <c r="F82" s="41"/>
    </row>
    <row r="83" spans="1:6" s="9" customFormat="1" ht="24" customHeight="1">
      <c r="A83" s="36"/>
      <c r="B83" s="37" t="s">
        <v>92</v>
      </c>
      <c r="C83" s="38"/>
      <c r="D83" s="39">
        <v>2</v>
      </c>
      <c r="E83" s="54">
        <v>1.5</v>
      </c>
      <c r="F83" s="41"/>
    </row>
    <row r="84" spans="1:6" s="9" customFormat="1" ht="24" customHeight="1">
      <c r="A84" s="36"/>
      <c r="B84" s="37" t="s">
        <v>93</v>
      </c>
      <c r="C84" s="38"/>
      <c r="D84" s="39">
        <v>2</v>
      </c>
      <c r="E84" s="54">
        <v>2.4</v>
      </c>
      <c r="F84" s="41" t="s">
        <v>41</v>
      </c>
    </row>
    <row r="85" spans="1:6" s="9" customFormat="1" ht="24" customHeight="1">
      <c r="A85" s="36"/>
      <c r="B85" s="37" t="s">
        <v>94</v>
      </c>
      <c r="C85" s="38"/>
      <c r="D85" s="39">
        <v>2</v>
      </c>
      <c r="E85" s="54">
        <v>3.5</v>
      </c>
      <c r="F85" s="41" t="s">
        <v>41</v>
      </c>
    </row>
    <row r="86" spans="1:6" s="9" customFormat="1" ht="24" customHeight="1">
      <c r="A86" s="36"/>
      <c r="B86" s="37" t="s">
        <v>95</v>
      </c>
      <c r="C86" s="38"/>
      <c r="D86" s="39">
        <v>2</v>
      </c>
      <c r="E86" s="54">
        <v>3.1</v>
      </c>
      <c r="F86" s="41" t="s">
        <v>41</v>
      </c>
    </row>
    <row r="87" spans="1:6" s="9" customFormat="1" ht="24" customHeight="1">
      <c r="A87" s="36"/>
      <c r="B87" s="37" t="s">
        <v>96</v>
      </c>
      <c r="C87" s="38"/>
      <c r="D87" s="39">
        <v>2</v>
      </c>
      <c r="E87" s="54">
        <v>0.8</v>
      </c>
      <c r="F87" s="41" t="s">
        <v>41</v>
      </c>
    </row>
    <row r="88" spans="1:6" s="9" customFormat="1" ht="24" customHeight="1">
      <c r="A88" s="36"/>
      <c r="B88" s="37" t="s">
        <v>97</v>
      </c>
      <c r="C88" s="38"/>
      <c r="D88" s="39">
        <v>2</v>
      </c>
      <c r="E88" s="54">
        <v>0.6</v>
      </c>
      <c r="F88" s="41" t="s">
        <v>41</v>
      </c>
    </row>
    <row r="89" spans="1:6" s="9" customFormat="1" ht="24" customHeight="1">
      <c r="A89" s="49" t="s">
        <v>43</v>
      </c>
      <c r="B89" s="50">
        <f>COUNTA(B90:B101)</f>
        <v>12</v>
      </c>
      <c r="C89" s="50"/>
      <c r="D89" s="39"/>
      <c r="E89" s="61">
        <f>SUM(E90:E101)</f>
        <v>89.5</v>
      </c>
      <c r="F89" s="41"/>
    </row>
    <row r="90" spans="1:6" s="9" customFormat="1" ht="24" customHeight="1">
      <c r="A90" s="36" t="s">
        <v>98</v>
      </c>
      <c r="B90" s="37" t="s">
        <v>99</v>
      </c>
      <c r="C90" s="38"/>
      <c r="D90" s="39">
        <v>2</v>
      </c>
      <c r="E90" s="40">
        <v>10.5</v>
      </c>
      <c r="F90" s="41"/>
    </row>
    <row r="91" spans="1:6" s="9" customFormat="1" ht="24" customHeight="1">
      <c r="A91" s="36"/>
      <c r="B91" s="37" t="s">
        <v>100</v>
      </c>
      <c r="C91" s="38"/>
      <c r="D91" s="39">
        <v>2</v>
      </c>
      <c r="E91" s="40">
        <v>7</v>
      </c>
      <c r="F91" s="55"/>
    </row>
    <row r="92" spans="1:6" s="9" customFormat="1" ht="24" customHeight="1">
      <c r="A92" s="36"/>
      <c r="B92" s="37" t="s">
        <v>101</v>
      </c>
      <c r="C92" s="38"/>
      <c r="D92" s="39">
        <v>2</v>
      </c>
      <c r="E92" s="40">
        <v>7</v>
      </c>
      <c r="F92" s="41"/>
    </row>
    <row r="93" spans="1:6" s="9" customFormat="1" ht="24" customHeight="1">
      <c r="A93" s="36"/>
      <c r="B93" s="37" t="s">
        <v>102</v>
      </c>
      <c r="C93" s="38"/>
      <c r="D93" s="39">
        <v>2</v>
      </c>
      <c r="E93" s="40">
        <v>7.9</v>
      </c>
      <c r="F93" s="41"/>
    </row>
    <row r="94" spans="1:6" s="9" customFormat="1" ht="24" customHeight="1">
      <c r="A94" s="31"/>
      <c r="B94" s="37" t="s">
        <v>103</v>
      </c>
      <c r="C94" s="38"/>
      <c r="D94" s="39">
        <v>2</v>
      </c>
      <c r="E94" s="40">
        <v>6.5</v>
      </c>
      <c r="F94" s="41" t="s">
        <v>41</v>
      </c>
    </row>
    <row r="95" spans="1:6" s="9" customFormat="1" ht="24" customHeight="1">
      <c r="A95" s="36"/>
      <c r="B95" s="37" t="s">
        <v>104</v>
      </c>
      <c r="C95" s="38"/>
      <c r="D95" s="39">
        <v>2</v>
      </c>
      <c r="E95" s="40">
        <v>6.5</v>
      </c>
      <c r="F95" s="41" t="s">
        <v>41</v>
      </c>
    </row>
    <row r="96" spans="1:6" s="9" customFormat="1" ht="24" customHeight="1">
      <c r="A96" s="36" t="s">
        <v>98</v>
      </c>
      <c r="B96" s="37" t="s">
        <v>105</v>
      </c>
      <c r="C96" s="38"/>
      <c r="D96" s="39">
        <v>2</v>
      </c>
      <c r="E96" s="40">
        <v>6</v>
      </c>
      <c r="F96" s="41" t="s">
        <v>41</v>
      </c>
    </row>
    <row r="97" spans="1:6" s="9" customFormat="1" ht="24" customHeight="1">
      <c r="A97" s="36"/>
      <c r="B97" s="37" t="s">
        <v>106</v>
      </c>
      <c r="C97" s="38"/>
      <c r="D97" s="39">
        <v>2</v>
      </c>
      <c r="E97" s="40">
        <v>3.5</v>
      </c>
      <c r="F97" s="41" t="s">
        <v>41</v>
      </c>
    </row>
    <row r="98" spans="1:6" s="9" customFormat="1" ht="24" customHeight="1">
      <c r="A98" s="36"/>
      <c r="B98" s="37" t="s">
        <v>107</v>
      </c>
      <c r="C98" s="38"/>
      <c r="D98" s="39">
        <v>2</v>
      </c>
      <c r="E98" s="40">
        <v>7.1</v>
      </c>
      <c r="F98" s="41" t="s">
        <v>41</v>
      </c>
    </row>
    <row r="99" spans="1:6" s="9" customFormat="1" ht="24" customHeight="1">
      <c r="A99" s="36"/>
      <c r="B99" s="37" t="s">
        <v>108</v>
      </c>
      <c r="C99" s="38"/>
      <c r="D99" s="39">
        <v>2</v>
      </c>
      <c r="E99" s="40">
        <v>7.5</v>
      </c>
      <c r="F99" s="41" t="s">
        <v>41</v>
      </c>
    </row>
    <row r="100" spans="1:6" s="9" customFormat="1" ht="24" customHeight="1">
      <c r="A100" s="36"/>
      <c r="B100" s="37" t="s">
        <v>109</v>
      </c>
      <c r="C100" s="38"/>
      <c r="D100" s="39">
        <v>2</v>
      </c>
      <c r="E100" s="40">
        <v>8</v>
      </c>
      <c r="F100" s="41" t="s">
        <v>41</v>
      </c>
    </row>
    <row r="101" spans="1:6" s="9" customFormat="1" ht="24" customHeight="1">
      <c r="A101" s="36"/>
      <c r="B101" s="37" t="s">
        <v>110</v>
      </c>
      <c r="C101" s="38"/>
      <c r="D101" s="39">
        <v>2</v>
      </c>
      <c r="E101" s="40">
        <v>12</v>
      </c>
      <c r="F101" s="41" t="s">
        <v>41</v>
      </c>
    </row>
    <row r="102" spans="1:6" s="9" customFormat="1" ht="24" customHeight="1">
      <c r="A102" s="49" t="s">
        <v>43</v>
      </c>
      <c r="B102" s="50">
        <f>COUNTA(B103:B117)</f>
        <v>15</v>
      </c>
      <c r="C102" s="50"/>
      <c r="D102" s="39"/>
      <c r="E102" s="61">
        <f>SUM(E103:E117)</f>
        <v>61.5</v>
      </c>
      <c r="F102" s="41"/>
    </row>
    <row r="103" spans="1:6" s="9" customFormat="1" ht="24" customHeight="1">
      <c r="A103" s="36" t="s">
        <v>111</v>
      </c>
      <c r="B103" s="37" t="s">
        <v>112</v>
      </c>
      <c r="C103" s="38" t="s">
        <v>77</v>
      </c>
      <c r="D103" s="39"/>
      <c r="E103" s="40">
        <v>2.7</v>
      </c>
      <c r="F103" s="41"/>
    </row>
    <row r="104" spans="1:6" s="9" customFormat="1" ht="24" customHeight="1">
      <c r="A104" s="36"/>
      <c r="B104" s="37" t="s">
        <v>113</v>
      </c>
      <c r="C104" s="38" t="s">
        <v>77</v>
      </c>
      <c r="D104" s="39"/>
      <c r="E104" s="40">
        <v>0.5</v>
      </c>
      <c r="F104" s="41"/>
    </row>
    <row r="105" spans="1:6" s="9" customFormat="1" ht="24" customHeight="1">
      <c r="A105" s="36"/>
      <c r="B105" s="37" t="s">
        <v>114</v>
      </c>
      <c r="C105" s="38" t="s">
        <v>77</v>
      </c>
      <c r="D105" s="39"/>
      <c r="E105" s="40">
        <v>0.9</v>
      </c>
      <c r="F105" s="41"/>
    </row>
    <row r="106" spans="1:6" s="9" customFormat="1" ht="24" customHeight="1">
      <c r="A106" s="36"/>
      <c r="B106" s="37" t="s">
        <v>115</v>
      </c>
      <c r="C106" s="38" t="s">
        <v>77</v>
      </c>
      <c r="D106" s="39"/>
      <c r="E106" s="40">
        <v>1.6</v>
      </c>
      <c r="F106" s="41"/>
    </row>
    <row r="107" spans="1:6" s="9" customFormat="1" ht="24" customHeight="1">
      <c r="A107" s="36"/>
      <c r="B107" s="37" t="s">
        <v>116</v>
      </c>
      <c r="C107" s="38" t="s">
        <v>77</v>
      </c>
      <c r="D107" s="39"/>
      <c r="E107" s="40">
        <v>0.9</v>
      </c>
      <c r="F107" s="41"/>
    </row>
    <row r="108" spans="1:6" s="9" customFormat="1" ht="24" customHeight="1">
      <c r="A108" s="36"/>
      <c r="B108" s="37" t="s">
        <v>117</v>
      </c>
      <c r="C108" s="38"/>
      <c r="D108" s="39"/>
      <c r="E108" s="40">
        <v>6.2</v>
      </c>
      <c r="F108" s="41"/>
    </row>
    <row r="109" spans="1:6" s="9" customFormat="1" ht="24" customHeight="1">
      <c r="A109" s="36"/>
      <c r="B109" s="37" t="s">
        <v>118</v>
      </c>
      <c r="C109" s="38"/>
      <c r="D109" s="39"/>
      <c r="E109" s="40">
        <v>8.3000000000000007</v>
      </c>
      <c r="F109" s="41"/>
    </row>
    <row r="110" spans="1:6" s="9" customFormat="1" ht="24" customHeight="1">
      <c r="A110" s="36"/>
      <c r="B110" s="37" t="s">
        <v>119</v>
      </c>
      <c r="C110" s="38" t="s">
        <v>77</v>
      </c>
      <c r="D110" s="39"/>
      <c r="E110" s="40">
        <v>13.2</v>
      </c>
      <c r="F110" s="41"/>
    </row>
    <row r="111" spans="1:6" s="9" customFormat="1" ht="24" customHeight="1">
      <c r="A111" s="36"/>
      <c r="B111" s="37" t="s">
        <v>120</v>
      </c>
      <c r="C111" s="38" t="s">
        <v>77</v>
      </c>
      <c r="D111" s="39"/>
      <c r="E111" s="40">
        <v>1.2</v>
      </c>
      <c r="F111" s="41"/>
    </row>
    <row r="112" spans="1:6" s="9" customFormat="1" ht="24" customHeight="1">
      <c r="A112" s="36"/>
      <c r="B112" s="37" t="s">
        <v>121</v>
      </c>
      <c r="C112" s="38"/>
      <c r="D112" s="39"/>
      <c r="E112" s="40">
        <v>7.5</v>
      </c>
      <c r="F112" s="41"/>
    </row>
    <row r="113" spans="1:6" s="9" customFormat="1" ht="24" customHeight="1">
      <c r="A113" s="36"/>
      <c r="B113" s="37" t="s">
        <v>122</v>
      </c>
      <c r="C113" s="38" t="s">
        <v>77</v>
      </c>
      <c r="D113" s="39"/>
      <c r="E113" s="40">
        <v>2.6</v>
      </c>
      <c r="F113" s="41"/>
    </row>
    <row r="114" spans="1:6" s="9" customFormat="1" ht="24" customHeight="1">
      <c r="A114" s="36"/>
      <c r="B114" s="37" t="s">
        <v>123</v>
      </c>
      <c r="C114" s="38" t="s">
        <v>77</v>
      </c>
      <c r="D114" s="39"/>
      <c r="E114" s="40">
        <v>4</v>
      </c>
      <c r="F114" s="41"/>
    </row>
    <row r="115" spans="1:6" s="9" customFormat="1" ht="24" customHeight="1">
      <c r="A115" s="36"/>
      <c r="B115" s="37" t="s">
        <v>124</v>
      </c>
      <c r="C115" s="38" t="s">
        <v>77</v>
      </c>
      <c r="D115" s="39"/>
      <c r="E115" s="40">
        <v>4.4000000000000004</v>
      </c>
      <c r="F115" s="41"/>
    </row>
    <row r="116" spans="1:6" s="9" customFormat="1" ht="24" customHeight="1">
      <c r="A116" s="36"/>
      <c r="B116" s="37" t="s">
        <v>125</v>
      </c>
      <c r="C116" s="38" t="s">
        <v>77</v>
      </c>
      <c r="D116" s="39"/>
      <c r="E116" s="40">
        <v>1</v>
      </c>
      <c r="F116" s="41" t="s">
        <v>41</v>
      </c>
    </row>
    <row r="117" spans="1:6" s="9" customFormat="1" ht="24" customHeight="1">
      <c r="A117" s="63"/>
      <c r="B117" s="37" t="s">
        <v>126</v>
      </c>
      <c r="C117" s="38"/>
      <c r="D117" s="39"/>
      <c r="E117" s="40">
        <v>6.5</v>
      </c>
      <c r="F117" s="41" t="s">
        <v>41</v>
      </c>
    </row>
    <row r="118" spans="1:6" s="9" customFormat="1" ht="24" customHeight="1">
      <c r="A118" s="49" t="s">
        <v>43</v>
      </c>
      <c r="B118" s="50">
        <f>COUNTA(B119:B126)</f>
        <v>8</v>
      </c>
      <c r="C118" s="50"/>
      <c r="D118" s="39"/>
      <c r="E118" s="40">
        <f>SUM(E119:E126)</f>
        <v>22.200000000000003</v>
      </c>
      <c r="F118" s="41"/>
    </row>
    <row r="119" spans="1:6" s="9" customFormat="1" ht="24" customHeight="1">
      <c r="A119" s="36" t="s">
        <v>127</v>
      </c>
      <c r="B119" s="37" t="s">
        <v>128</v>
      </c>
      <c r="C119" s="38"/>
      <c r="D119" s="39"/>
      <c r="E119" s="40">
        <v>3.2</v>
      </c>
      <c r="F119" s="41"/>
    </row>
    <row r="120" spans="1:6" s="9" customFormat="1" ht="24" customHeight="1">
      <c r="A120" s="36"/>
      <c r="B120" s="37" t="s">
        <v>129</v>
      </c>
      <c r="C120" s="38"/>
      <c r="D120" s="39"/>
      <c r="E120" s="40">
        <v>2.5</v>
      </c>
      <c r="F120" s="41"/>
    </row>
    <row r="121" spans="1:6" s="9" customFormat="1" ht="24" customHeight="1">
      <c r="A121" s="36"/>
      <c r="B121" s="37" t="s">
        <v>130</v>
      </c>
      <c r="C121" s="38"/>
      <c r="D121" s="39"/>
      <c r="E121" s="40">
        <v>4.3</v>
      </c>
      <c r="F121" s="41"/>
    </row>
    <row r="122" spans="1:6" s="9" customFormat="1" ht="24" customHeight="1">
      <c r="A122" s="36"/>
      <c r="B122" s="37" t="s">
        <v>131</v>
      </c>
      <c r="C122" s="38"/>
      <c r="D122" s="39"/>
      <c r="E122" s="40">
        <v>5.3</v>
      </c>
      <c r="F122" s="41"/>
    </row>
    <row r="123" spans="1:6" s="9" customFormat="1" ht="24" customHeight="1">
      <c r="A123" s="36"/>
      <c r="B123" s="37" t="s">
        <v>132</v>
      </c>
      <c r="C123" s="38"/>
      <c r="D123" s="39"/>
      <c r="E123" s="40">
        <v>1.3</v>
      </c>
      <c r="F123" s="41"/>
    </row>
    <row r="124" spans="1:6" s="9" customFormat="1" ht="24" customHeight="1">
      <c r="A124" s="36"/>
      <c r="B124" s="37" t="s">
        <v>133</v>
      </c>
      <c r="C124" s="38"/>
      <c r="D124" s="39"/>
      <c r="E124" s="40">
        <v>0.7</v>
      </c>
      <c r="F124" s="41"/>
    </row>
    <row r="125" spans="1:6" s="9" customFormat="1" ht="24" customHeight="1">
      <c r="A125" s="36"/>
      <c r="B125" s="37" t="s">
        <v>134</v>
      </c>
      <c r="C125" s="38"/>
      <c r="D125" s="39"/>
      <c r="E125" s="40">
        <v>2.6</v>
      </c>
      <c r="F125" s="41"/>
    </row>
    <row r="126" spans="1:6" s="9" customFormat="1" ht="24" customHeight="1">
      <c r="A126" s="36"/>
      <c r="B126" s="37" t="s">
        <v>135</v>
      </c>
      <c r="C126" s="38"/>
      <c r="D126" s="39"/>
      <c r="E126" s="40">
        <v>2.2999999999999998</v>
      </c>
      <c r="F126" s="41"/>
    </row>
    <row r="127" spans="1:6" s="9" customFormat="1" ht="24" customHeight="1">
      <c r="A127" s="49" t="s">
        <v>136</v>
      </c>
      <c r="B127" s="50">
        <f>COUNTA(B128:B138)</f>
        <v>11</v>
      </c>
      <c r="C127" s="50"/>
      <c r="D127" s="39"/>
      <c r="E127" s="40">
        <f>SUM(E128:E138)</f>
        <v>70.399999999999991</v>
      </c>
      <c r="F127" s="41"/>
    </row>
    <row r="128" spans="1:6" s="9" customFormat="1" ht="24" customHeight="1">
      <c r="A128" s="36" t="s">
        <v>137</v>
      </c>
      <c r="B128" s="37" t="s">
        <v>138</v>
      </c>
      <c r="C128" s="38"/>
      <c r="D128" s="39">
        <v>2</v>
      </c>
      <c r="E128" s="40">
        <v>3.8</v>
      </c>
      <c r="F128" s="41"/>
    </row>
    <row r="129" spans="1:6" s="9" customFormat="1" ht="24" customHeight="1">
      <c r="A129" s="36"/>
      <c r="B129" s="37" t="s">
        <v>139</v>
      </c>
      <c r="C129" s="38"/>
      <c r="D129" s="39">
        <v>2</v>
      </c>
      <c r="E129" s="40">
        <v>3.7</v>
      </c>
      <c r="F129" s="41" t="s">
        <v>41</v>
      </c>
    </row>
    <row r="130" spans="1:6" s="9" customFormat="1" ht="24" customHeight="1">
      <c r="A130" s="36"/>
      <c r="B130" s="37" t="s">
        <v>140</v>
      </c>
      <c r="C130" s="38"/>
      <c r="D130" s="39">
        <v>2</v>
      </c>
      <c r="E130" s="40">
        <v>5.7</v>
      </c>
      <c r="F130" s="41"/>
    </row>
    <row r="131" spans="1:6" s="9" customFormat="1" ht="24" customHeight="1">
      <c r="A131" s="36"/>
      <c r="B131" s="37" t="s">
        <v>141</v>
      </c>
      <c r="C131" s="38"/>
      <c r="D131" s="39">
        <v>2</v>
      </c>
      <c r="E131" s="40">
        <v>26.3</v>
      </c>
      <c r="F131" s="41"/>
    </row>
    <row r="132" spans="1:6" s="9" customFormat="1" ht="24" customHeight="1">
      <c r="A132" s="36"/>
      <c r="B132" s="37" t="s">
        <v>142</v>
      </c>
      <c r="C132" s="38"/>
      <c r="D132" s="39">
        <v>2</v>
      </c>
      <c r="E132" s="40">
        <v>4</v>
      </c>
      <c r="F132" s="41"/>
    </row>
    <row r="133" spans="1:6" s="9" customFormat="1" ht="24" customHeight="1">
      <c r="A133" s="36"/>
      <c r="B133" s="37" t="s">
        <v>143</v>
      </c>
      <c r="C133" s="38"/>
      <c r="D133" s="39">
        <v>2</v>
      </c>
      <c r="E133" s="40">
        <v>7.8</v>
      </c>
      <c r="F133" s="41" t="s">
        <v>41</v>
      </c>
    </row>
    <row r="134" spans="1:6" s="9" customFormat="1" ht="24" customHeight="1">
      <c r="A134" s="36"/>
      <c r="B134" s="37" t="s">
        <v>144</v>
      </c>
      <c r="C134" s="38"/>
      <c r="D134" s="39">
        <v>2</v>
      </c>
      <c r="E134" s="40">
        <v>6.5</v>
      </c>
      <c r="F134" s="41"/>
    </row>
    <row r="135" spans="1:6" s="9" customFormat="1" ht="24" customHeight="1">
      <c r="A135" s="36"/>
      <c r="B135" s="37" t="s">
        <v>145</v>
      </c>
      <c r="C135" s="38"/>
      <c r="D135" s="39">
        <v>2</v>
      </c>
      <c r="E135" s="40">
        <v>4.4000000000000004</v>
      </c>
      <c r="F135" s="41"/>
    </row>
    <row r="136" spans="1:6" s="9" customFormat="1" ht="24" customHeight="1">
      <c r="A136" s="31"/>
      <c r="B136" s="37" t="s">
        <v>146</v>
      </c>
      <c r="C136" s="38"/>
      <c r="D136" s="39">
        <v>2</v>
      </c>
      <c r="E136" s="40">
        <v>3.4</v>
      </c>
      <c r="F136" s="41"/>
    </row>
    <row r="137" spans="1:6" s="9" customFormat="1" ht="24" customHeight="1">
      <c r="A137" s="36" t="s">
        <v>137</v>
      </c>
      <c r="B137" s="37" t="s">
        <v>147</v>
      </c>
      <c r="C137" s="38"/>
      <c r="D137" s="39">
        <v>2</v>
      </c>
      <c r="E137" s="40">
        <v>1.2</v>
      </c>
      <c r="F137" s="41" t="s">
        <v>41</v>
      </c>
    </row>
    <row r="138" spans="1:6" s="9" customFormat="1" ht="24" customHeight="1">
      <c r="A138" s="31"/>
      <c r="B138" s="37" t="s">
        <v>148</v>
      </c>
      <c r="C138" s="38"/>
      <c r="D138" s="39">
        <v>2</v>
      </c>
      <c r="E138" s="40">
        <v>3.6</v>
      </c>
      <c r="F138" s="41" t="s">
        <v>41</v>
      </c>
    </row>
    <row r="139" spans="1:6" s="9" customFormat="1" ht="24" customHeight="1">
      <c r="A139" s="49" t="s">
        <v>136</v>
      </c>
      <c r="B139" s="50">
        <f>COUNTA(B140:B144)</f>
        <v>5</v>
      </c>
      <c r="C139" s="50"/>
      <c r="D139" s="39"/>
      <c r="E139" s="40">
        <f>SUM(E140:E144)</f>
        <v>33.700000000000003</v>
      </c>
      <c r="F139" s="41"/>
    </row>
    <row r="140" spans="1:6" s="9" customFormat="1" ht="24" customHeight="1">
      <c r="A140" s="36" t="s">
        <v>149</v>
      </c>
      <c r="B140" s="37" t="s">
        <v>150</v>
      </c>
      <c r="C140" s="38"/>
      <c r="D140" s="39" t="s">
        <v>151</v>
      </c>
      <c r="E140" s="40">
        <v>2.2999999999999998</v>
      </c>
      <c r="F140" s="41"/>
    </row>
    <row r="141" spans="1:6" s="9" customFormat="1" ht="24" customHeight="1">
      <c r="A141" s="36"/>
      <c r="B141" s="37" t="s">
        <v>152</v>
      </c>
      <c r="C141" s="38"/>
      <c r="D141" s="39" t="s">
        <v>151</v>
      </c>
      <c r="E141" s="40">
        <v>3.5</v>
      </c>
      <c r="F141" s="41"/>
    </row>
    <row r="142" spans="1:6" s="9" customFormat="1" ht="24" customHeight="1">
      <c r="A142" s="36"/>
      <c r="B142" s="37" t="s">
        <v>153</v>
      </c>
      <c r="C142" s="38"/>
      <c r="D142" s="39" t="s">
        <v>151</v>
      </c>
      <c r="E142" s="40">
        <v>1.9</v>
      </c>
      <c r="F142" s="41"/>
    </row>
    <row r="143" spans="1:6" s="9" customFormat="1" ht="24" customHeight="1">
      <c r="A143" s="36"/>
      <c r="B143" s="37" t="s">
        <v>154</v>
      </c>
      <c r="C143" s="38"/>
      <c r="D143" s="39" t="s">
        <v>151</v>
      </c>
      <c r="E143" s="40">
        <v>8.3000000000000007</v>
      </c>
      <c r="F143" s="41"/>
    </row>
    <row r="144" spans="1:6" s="9" customFormat="1" ht="24" customHeight="1">
      <c r="A144" s="36"/>
      <c r="B144" s="37" t="s">
        <v>155</v>
      </c>
      <c r="C144" s="38"/>
      <c r="D144" s="39" t="s">
        <v>151</v>
      </c>
      <c r="E144" s="40">
        <v>17.7</v>
      </c>
      <c r="F144" s="41"/>
    </row>
    <row r="145" spans="1:6" s="9" customFormat="1" ht="24" customHeight="1">
      <c r="A145" s="49" t="s">
        <v>43</v>
      </c>
      <c r="B145" s="50">
        <f>COUNTA(B146:B152)</f>
        <v>7</v>
      </c>
      <c r="C145" s="50"/>
      <c r="D145" s="39"/>
      <c r="E145" s="40">
        <f>SUM(E146:E152)</f>
        <v>38</v>
      </c>
      <c r="F145" s="41"/>
    </row>
    <row r="146" spans="1:6" s="9" customFormat="1" ht="24" customHeight="1">
      <c r="A146" s="36" t="s">
        <v>156</v>
      </c>
      <c r="B146" s="37" t="s">
        <v>157</v>
      </c>
      <c r="C146" s="38"/>
      <c r="D146" s="39"/>
      <c r="E146" s="54">
        <v>1</v>
      </c>
      <c r="F146" s="64"/>
    </row>
    <row r="147" spans="1:6" s="9" customFormat="1" ht="24" customHeight="1">
      <c r="A147" s="36"/>
      <c r="B147" s="65" t="s">
        <v>158</v>
      </c>
      <c r="C147" s="66"/>
      <c r="D147" s="39"/>
      <c r="E147" s="54">
        <v>12.3</v>
      </c>
      <c r="F147" s="41"/>
    </row>
    <row r="148" spans="1:6" s="9" customFormat="1" ht="24" customHeight="1">
      <c r="A148" s="36"/>
      <c r="B148" s="37" t="s">
        <v>159</v>
      </c>
      <c r="C148" s="38"/>
      <c r="D148" s="39"/>
      <c r="E148" s="54">
        <v>7.7</v>
      </c>
      <c r="F148" s="41"/>
    </row>
    <row r="149" spans="1:6" s="9" customFormat="1" ht="24" customHeight="1">
      <c r="A149" s="36"/>
      <c r="B149" s="37" t="s">
        <v>160</v>
      </c>
      <c r="C149" s="38"/>
      <c r="D149" s="39"/>
      <c r="E149" s="54">
        <v>5.3</v>
      </c>
      <c r="F149" s="41"/>
    </row>
    <row r="150" spans="1:6" s="9" customFormat="1" ht="24" customHeight="1">
      <c r="A150" s="36"/>
      <c r="B150" s="37" t="s">
        <v>161</v>
      </c>
      <c r="C150" s="38"/>
      <c r="D150" s="39"/>
      <c r="E150" s="54">
        <v>5.7</v>
      </c>
      <c r="F150" s="41"/>
    </row>
    <row r="151" spans="1:6" s="9" customFormat="1" ht="24" customHeight="1">
      <c r="A151" s="36"/>
      <c r="B151" s="37" t="s">
        <v>162</v>
      </c>
      <c r="C151" s="38"/>
      <c r="D151" s="39"/>
      <c r="E151" s="54">
        <v>4.8</v>
      </c>
      <c r="F151" s="41" t="s">
        <v>163</v>
      </c>
    </row>
    <row r="152" spans="1:6" s="9" customFormat="1" ht="24" customHeight="1">
      <c r="A152" s="36"/>
      <c r="B152" s="37" t="s">
        <v>164</v>
      </c>
      <c r="C152" s="38"/>
      <c r="D152" s="39"/>
      <c r="E152" s="54">
        <v>1.2</v>
      </c>
      <c r="F152" s="64" t="s">
        <v>163</v>
      </c>
    </row>
    <row r="153" spans="1:6" s="9" customFormat="1" ht="24" customHeight="1">
      <c r="A153" s="49" t="s">
        <v>165</v>
      </c>
      <c r="B153" s="50">
        <f>COUNTA(B154:B168)</f>
        <v>15</v>
      </c>
      <c r="C153" s="50"/>
      <c r="D153" s="39"/>
      <c r="E153" s="61">
        <f>SUM(E154:E168)</f>
        <v>33.82</v>
      </c>
      <c r="F153" s="41"/>
    </row>
    <row r="154" spans="1:6" s="9" customFormat="1" ht="24" customHeight="1">
      <c r="A154" s="36" t="s">
        <v>166</v>
      </c>
      <c r="B154" s="37" t="s">
        <v>167</v>
      </c>
      <c r="C154" s="38"/>
      <c r="D154" s="39">
        <v>3</v>
      </c>
      <c r="E154" s="61">
        <v>1.2</v>
      </c>
      <c r="F154" s="41"/>
    </row>
    <row r="155" spans="1:6" s="9" customFormat="1" ht="24" customHeight="1">
      <c r="A155" s="36"/>
      <c r="B155" s="37" t="s">
        <v>168</v>
      </c>
      <c r="C155" s="38"/>
      <c r="D155" s="39">
        <v>3</v>
      </c>
      <c r="E155" s="61">
        <v>2.5</v>
      </c>
      <c r="F155" s="41"/>
    </row>
    <row r="156" spans="1:6" s="9" customFormat="1" ht="24" customHeight="1">
      <c r="A156" s="36"/>
      <c r="B156" s="37" t="s">
        <v>169</v>
      </c>
      <c r="C156" s="38"/>
      <c r="D156" s="39">
        <v>3</v>
      </c>
      <c r="E156" s="61">
        <v>5</v>
      </c>
      <c r="F156" s="41"/>
    </row>
    <row r="157" spans="1:6" s="9" customFormat="1" ht="24" customHeight="1">
      <c r="A157" s="36"/>
      <c r="B157" s="37" t="s">
        <v>170</v>
      </c>
      <c r="C157" s="38"/>
      <c r="D157" s="39">
        <v>3</v>
      </c>
      <c r="E157" s="61">
        <v>0.7</v>
      </c>
      <c r="F157" s="41"/>
    </row>
    <row r="158" spans="1:6" s="9" customFormat="1" ht="24" customHeight="1">
      <c r="A158" s="36"/>
      <c r="B158" s="37" t="s">
        <v>171</v>
      </c>
      <c r="C158" s="38"/>
      <c r="D158" s="39">
        <v>3</v>
      </c>
      <c r="E158" s="61">
        <v>4.5</v>
      </c>
      <c r="F158" s="41"/>
    </row>
    <row r="159" spans="1:6" s="9" customFormat="1" ht="24" customHeight="1">
      <c r="A159" s="36"/>
      <c r="B159" s="37" t="s">
        <v>172</v>
      </c>
      <c r="C159" s="38" t="s">
        <v>173</v>
      </c>
      <c r="D159" s="39">
        <v>3</v>
      </c>
      <c r="E159" s="61">
        <v>3</v>
      </c>
      <c r="F159" s="41"/>
    </row>
    <row r="160" spans="1:6" s="9" customFormat="1" ht="24" customHeight="1">
      <c r="A160" s="36"/>
      <c r="B160" s="37" t="s">
        <v>174</v>
      </c>
      <c r="C160" s="38"/>
      <c r="D160" s="39">
        <v>3</v>
      </c>
      <c r="E160" s="61">
        <v>2</v>
      </c>
      <c r="F160" s="64"/>
    </row>
    <row r="161" spans="1:6" s="9" customFormat="1" ht="24" customHeight="1">
      <c r="A161" s="36"/>
      <c r="B161" s="37" t="s">
        <v>175</v>
      </c>
      <c r="C161" s="38" t="s">
        <v>173</v>
      </c>
      <c r="D161" s="39">
        <v>3</v>
      </c>
      <c r="E161" s="61">
        <v>1.5</v>
      </c>
      <c r="F161" s="64"/>
    </row>
    <row r="162" spans="1:6" s="9" customFormat="1" ht="24" customHeight="1">
      <c r="A162" s="36"/>
      <c r="B162" s="37" t="s">
        <v>176</v>
      </c>
      <c r="C162" s="38" t="s">
        <v>173</v>
      </c>
      <c r="D162" s="39" t="s">
        <v>177</v>
      </c>
      <c r="E162" s="61">
        <v>1.84</v>
      </c>
      <c r="F162" s="64" t="s">
        <v>163</v>
      </c>
    </row>
    <row r="163" spans="1:6" s="9" customFormat="1" ht="24" customHeight="1">
      <c r="A163" s="36"/>
      <c r="B163" s="37" t="s">
        <v>178</v>
      </c>
      <c r="C163" s="38" t="s">
        <v>173</v>
      </c>
      <c r="D163" s="39" t="s">
        <v>177</v>
      </c>
      <c r="E163" s="61">
        <v>3.08</v>
      </c>
      <c r="F163" s="64" t="s">
        <v>163</v>
      </c>
    </row>
    <row r="164" spans="1:6" s="9" customFormat="1" ht="24" customHeight="1">
      <c r="A164" s="36"/>
      <c r="B164" s="37" t="s">
        <v>179</v>
      </c>
      <c r="C164" s="38" t="s">
        <v>180</v>
      </c>
      <c r="D164" s="39" t="s">
        <v>181</v>
      </c>
      <c r="E164" s="61">
        <v>2.85</v>
      </c>
      <c r="F164" s="64" t="s">
        <v>163</v>
      </c>
    </row>
    <row r="165" spans="1:6" s="9" customFormat="1" ht="24" customHeight="1">
      <c r="A165" s="36"/>
      <c r="B165" s="37" t="s">
        <v>182</v>
      </c>
      <c r="C165" s="38"/>
      <c r="D165" s="39">
        <v>1.8</v>
      </c>
      <c r="E165" s="61">
        <v>0.75</v>
      </c>
      <c r="F165" s="64" t="s">
        <v>163</v>
      </c>
    </row>
    <row r="166" spans="1:6" s="9" customFormat="1" ht="24" customHeight="1">
      <c r="A166" s="36"/>
      <c r="B166" s="37" t="s">
        <v>183</v>
      </c>
      <c r="C166" s="38"/>
      <c r="D166" s="39" t="s">
        <v>184</v>
      </c>
      <c r="E166" s="61">
        <v>1.91</v>
      </c>
      <c r="F166" s="64" t="s">
        <v>185</v>
      </c>
    </row>
    <row r="167" spans="1:6" s="9" customFormat="1" ht="24" customHeight="1">
      <c r="A167" s="36"/>
      <c r="B167" s="37" t="s">
        <v>186</v>
      </c>
      <c r="C167" s="38"/>
      <c r="D167" s="39" t="s">
        <v>184</v>
      </c>
      <c r="E167" s="61">
        <v>1.99</v>
      </c>
      <c r="F167" s="64" t="s">
        <v>185</v>
      </c>
    </row>
    <row r="168" spans="1:6" s="9" customFormat="1" ht="24" customHeight="1">
      <c r="A168" s="36"/>
      <c r="B168" s="37" t="s">
        <v>187</v>
      </c>
      <c r="C168" s="38" t="s">
        <v>173</v>
      </c>
      <c r="D168" s="39">
        <v>1.5</v>
      </c>
      <c r="E168" s="61">
        <v>1</v>
      </c>
      <c r="F168" s="64" t="s">
        <v>163</v>
      </c>
    </row>
    <row r="169" spans="1:6" s="9" customFormat="1" ht="24" customHeight="1">
      <c r="A169" s="49" t="s">
        <v>165</v>
      </c>
      <c r="B169" s="50">
        <f>COUNTA(B170:B243)</f>
        <v>74</v>
      </c>
      <c r="C169" s="50"/>
      <c r="D169" s="39"/>
      <c r="E169" s="61">
        <f>SUM(E170:E243)</f>
        <v>160.26</v>
      </c>
      <c r="F169" s="41"/>
    </row>
    <row r="170" spans="1:6" s="9" customFormat="1" ht="24" customHeight="1">
      <c r="A170" s="36" t="s">
        <v>188</v>
      </c>
      <c r="B170" s="37" t="s">
        <v>189</v>
      </c>
      <c r="C170" s="38"/>
      <c r="D170" s="39">
        <v>4</v>
      </c>
      <c r="E170" s="61">
        <v>1.75</v>
      </c>
      <c r="F170" s="64" t="s">
        <v>163</v>
      </c>
    </row>
    <row r="171" spans="1:6" s="9" customFormat="1" ht="24" customHeight="1">
      <c r="A171" s="36"/>
      <c r="B171" s="37" t="s">
        <v>190</v>
      </c>
      <c r="C171" s="38"/>
      <c r="D171" s="39">
        <v>4</v>
      </c>
      <c r="E171" s="61">
        <v>1.84</v>
      </c>
      <c r="F171" s="64" t="s">
        <v>163</v>
      </c>
    </row>
    <row r="172" spans="1:6" s="9" customFormat="1" ht="24" customHeight="1">
      <c r="A172" s="36"/>
      <c r="B172" s="37" t="s">
        <v>191</v>
      </c>
      <c r="C172" s="38"/>
      <c r="D172" s="39">
        <v>4</v>
      </c>
      <c r="E172" s="61">
        <v>2.02</v>
      </c>
      <c r="F172" s="64" t="s">
        <v>163</v>
      </c>
    </row>
    <row r="173" spans="1:6" s="9" customFormat="1" ht="24" customHeight="1">
      <c r="A173" s="36"/>
      <c r="B173" s="37" t="s">
        <v>192</v>
      </c>
      <c r="C173" s="38"/>
      <c r="D173" s="39">
        <v>4</v>
      </c>
      <c r="E173" s="61">
        <v>1.1000000000000001</v>
      </c>
      <c r="F173" s="64" t="s">
        <v>163</v>
      </c>
    </row>
    <row r="174" spans="1:6" s="9" customFormat="1" ht="24" customHeight="1">
      <c r="A174" s="36"/>
      <c r="B174" s="37" t="s">
        <v>193</v>
      </c>
      <c r="C174" s="38"/>
      <c r="D174" s="39">
        <v>4</v>
      </c>
      <c r="E174" s="61">
        <v>1.66</v>
      </c>
      <c r="F174" s="64" t="s">
        <v>163</v>
      </c>
    </row>
    <row r="175" spans="1:6" s="9" customFormat="1" ht="24" customHeight="1">
      <c r="A175" s="36"/>
      <c r="B175" s="37" t="s">
        <v>194</v>
      </c>
      <c r="C175" s="38"/>
      <c r="D175" s="39">
        <v>4</v>
      </c>
      <c r="E175" s="61">
        <v>0.82</v>
      </c>
      <c r="F175" s="64" t="s">
        <v>163</v>
      </c>
    </row>
    <row r="176" spans="1:6" s="9" customFormat="1" ht="24" customHeight="1">
      <c r="A176" s="36"/>
      <c r="B176" s="37" t="s">
        <v>195</v>
      </c>
      <c r="C176" s="38"/>
      <c r="D176" s="39">
        <v>4</v>
      </c>
      <c r="E176" s="61">
        <v>1.2</v>
      </c>
      <c r="F176" s="64" t="s">
        <v>163</v>
      </c>
    </row>
    <row r="177" spans="1:6" s="9" customFormat="1" ht="24" customHeight="1">
      <c r="A177" s="67"/>
      <c r="B177" s="37" t="s">
        <v>196</v>
      </c>
      <c r="C177" s="38"/>
      <c r="D177" s="39">
        <v>4</v>
      </c>
      <c r="E177" s="61">
        <v>2.64</v>
      </c>
      <c r="F177" s="64" t="s">
        <v>163</v>
      </c>
    </row>
    <row r="178" spans="1:6" s="9" customFormat="1" ht="24" customHeight="1">
      <c r="A178" s="67"/>
      <c r="B178" s="37" t="s">
        <v>197</v>
      </c>
      <c r="C178" s="38"/>
      <c r="D178" s="39">
        <v>4</v>
      </c>
      <c r="E178" s="61">
        <v>2.66</v>
      </c>
      <c r="F178" s="64" t="s">
        <v>163</v>
      </c>
    </row>
    <row r="179" spans="1:6" s="9" customFormat="1" ht="24" customHeight="1">
      <c r="A179" s="60" t="s">
        <v>188</v>
      </c>
      <c r="B179" s="37" t="s">
        <v>198</v>
      </c>
      <c r="C179" s="38"/>
      <c r="D179" s="39">
        <v>4</v>
      </c>
      <c r="E179" s="61">
        <v>2.72</v>
      </c>
      <c r="F179" s="64" t="s">
        <v>163</v>
      </c>
    </row>
    <row r="180" spans="1:6" s="9" customFormat="1" ht="24" customHeight="1">
      <c r="A180" s="36"/>
      <c r="B180" s="37" t="s">
        <v>199</v>
      </c>
      <c r="C180" s="38"/>
      <c r="D180" s="39">
        <v>4</v>
      </c>
      <c r="E180" s="61">
        <v>2.2000000000000002</v>
      </c>
      <c r="F180" s="64" t="s">
        <v>163</v>
      </c>
    </row>
    <row r="181" spans="1:6" s="9" customFormat="1" ht="24" customHeight="1">
      <c r="A181" s="36"/>
      <c r="B181" s="37" t="s">
        <v>200</v>
      </c>
      <c r="C181" s="38" t="s">
        <v>201</v>
      </c>
      <c r="D181" s="39">
        <v>4</v>
      </c>
      <c r="E181" s="61">
        <v>2.0499999999999998</v>
      </c>
      <c r="F181" s="64" t="s">
        <v>163</v>
      </c>
    </row>
    <row r="182" spans="1:6" s="9" customFormat="1" ht="24" customHeight="1">
      <c r="A182" s="36"/>
      <c r="B182" s="37" t="s">
        <v>202</v>
      </c>
      <c r="C182" s="38" t="s">
        <v>201</v>
      </c>
      <c r="D182" s="39">
        <v>4</v>
      </c>
      <c r="E182" s="61">
        <v>1.1499999999999999</v>
      </c>
      <c r="F182" s="64" t="s">
        <v>163</v>
      </c>
    </row>
    <row r="183" spans="1:6" s="9" customFormat="1" ht="24" customHeight="1">
      <c r="A183" s="36"/>
      <c r="B183" s="37" t="s">
        <v>203</v>
      </c>
      <c r="C183" s="38" t="s">
        <v>201</v>
      </c>
      <c r="D183" s="39">
        <v>4</v>
      </c>
      <c r="E183" s="61">
        <v>6</v>
      </c>
      <c r="F183" s="64" t="s">
        <v>163</v>
      </c>
    </row>
    <row r="184" spans="1:6" s="9" customFormat="1" ht="24" customHeight="1">
      <c r="A184" s="36"/>
      <c r="B184" s="37" t="s">
        <v>204</v>
      </c>
      <c r="C184" s="38" t="s">
        <v>201</v>
      </c>
      <c r="D184" s="39">
        <v>4</v>
      </c>
      <c r="E184" s="61">
        <v>1.9</v>
      </c>
      <c r="F184" s="64" t="s">
        <v>163</v>
      </c>
    </row>
    <row r="185" spans="1:6" s="9" customFormat="1" ht="24" customHeight="1">
      <c r="A185" s="36"/>
      <c r="B185" s="37" t="s">
        <v>205</v>
      </c>
      <c r="C185" s="38" t="s">
        <v>201</v>
      </c>
      <c r="D185" s="39">
        <v>4</v>
      </c>
      <c r="E185" s="61">
        <v>2</v>
      </c>
      <c r="F185" s="64" t="s">
        <v>163</v>
      </c>
    </row>
    <row r="186" spans="1:6" s="9" customFormat="1" ht="24" customHeight="1">
      <c r="A186" s="36"/>
      <c r="B186" s="37" t="s">
        <v>206</v>
      </c>
      <c r="C186" s="38" t="s">
        <v>201</v>
      </c>
      <c r="D186" s="39">
        <v>4</v>
      </c>
      <c r="E186" s="61">
        <v>1.1000000000000001</v>
      </c>
      <c r="F186" s="64" t="s">
        <v>163</v>
      </c>
    </row>
    <row r="187" spans="1:6" s="9" customFormat="1" ht="24" customHeight="1">
      <c r="A187" s="36"/>
      <c r="B187" s="37" t="s">
        <v>207</v>
      </c>
      <c r="C187" s="38" t="s">
        <v>201</v>
      </c>
      <c r="D187" s="39">
        <v>4</v>
      </c>
      <c r="E187" s="61">
        <v>2.0499999999999998</v>
      </c>
      <c r="F187" s="64" t="s">
        <v>163</v>
      </c>
    </row>
    <row r="188" spans="1:6" s="9" customFormat="1" ht="24" customHeight="1">
      <c r="A188" s="36"/>
      <c r="B188" s="37" t="s">
        <v>208</v>
      </c>
      <c r="C188" s="38" t="s">
        <v>201</v>
      </c>
      <c r="D188" s="39">
        <v>4</v>
      </c>
      <c r="E188" s="61">
        <v>2.7</v>
      </c>
      <c r="F188" s="64" t="s">
        <v>163</v>
      </c>
    </row>
    <row r="189" spans="1:6" s="9" customFormat="1" ht="24" customHeight="1">
      <c r="A189" s="36"/>
      <c r="B189" s="37" t="s">
        <v>209</v>
      </c>
      <c r="C189" s="38" t="s">
        <v>201</v>
      </c>
      <c r="D189" s="39">
        <v>4</v>
      </c>
      <c r="E189" s="61">
        <v>1.6</v>
      </c>
      <c r="F189" s="64" t="s">
        <v>163</v>
      </c>
    </row>
    <row r="190" spans="1:6" s="9" customFormat="1" ht="24" customHeight="1">
      <c r="A190" s="36"/>
      <c r="B190" s="37" t="s">
        <v>210</v>
      </c>
      <c r="C190" s="38" t="s">
        <v>201</v>
      </c>
      <c r="D190" s="39">
        <v>4</v>
      </c>
      <c r="E190" s="61">
        <v>1.9</v>
      </c>
      <c r="F190" s="64" t="s">
        <v>163</v>
      </c>
    </row>
    <row r="191" spans="1:6" s="9" customFormat="1" ht="24" customHeight="1">
      <c r="A191" s="36"/>
      <c r="B191" s="37" t="s">
        <v>211</v>
      </c>
      <c r="C191" s="38" t="s">
        <v>201</v>
      </c>
      <c r="D191" s="39">
        <v>4</v>
      </c>
      <c r="E191" s="61">
        <v>4.3</v>
      </c>
      <c r="F191" s="64" t="s">
        <v>163</v>
      </c>
    </row>
    <row r="192" spans="1:6" s="9" customFormat="1" ht="24" customHeight="1">
      <c r="A192" s="36"/>
      <c r="B192" s="37" t="s">
        <v>212</v>
      </c>
      <c r="C192" s="38" t="s">
        <v>201</v>
      </c>
      <c r="D192" s="39">
        <v>4</v>
      </c>
      <c r="E192" s="61">
        <v>1.25</v>
      </c>
      <c r="F192" s="64" t="s">
        <v>163</v>
      </c>
    </row>
    <row r="193" spans="1:6" s="9" customFormat="1" ht="24" customHeight="1">
      <c r="A193" s="36"/>
      <c r="B193" s="37" t="s">
        <v>213</v>
      </c>
      <c r="C193" s="38" t="s">
        <v>201</v>
      </c>
      <c r="D193" s="39">
        <v>4</v>
      </c>
      <c r="E193" s="61">
        <v>1.25</v>
      </c>
      <c r="F193" s="64" t="s">
        <v>163</v>
      </c>
    </row>
    <row r="194" spans="1:6" s="9" customFormat="1" ht="24" customHeight="1">
      <c r="A194" s="36"/>
      <c r="B194" s="37" t="s">
        <v>214</v>
      </c>
      <c r="C194" s="38" t="s">
        <v>201</v>
      </c>
      <c r="D194" s="39">
        <v>4</v>
      </c>
      <c r="E194" s="61">
        <v>3.35</v>
      </c>
      <c r="F194" s="64" t="s">
        <v>163</v>
      </c>
    </row>
    <row r="195" spans="1:6" s="9" customFormat="1" ht="24" customHeight="1">
      <c r="A195" s="36"/>
      <c r="B195" s="37" t="s">
        <v>215</v>
      </c>
      <c r="C195" s="38" t="s">
        <v>201</v>
      </c>
      <c r="D195" s="39">
        <v>4</v>
      </c>
      <c r="E195" s="61">
        <v>2.48</v>
      </c>
      <c r="F195" s="64" t="s">
        <v>163</v>
      </c>
    </row>
    <row r="196" spans="1:6" s="9" customFormat="1" ht="24" customHeight="1">
      <c r="A196" s="36"/>
      <c r="B196" s="37" t="s">
        <v>216</v>
      </c>
      <c r="C196" s="38" t="s">
        <v>201</v>
      </c>
      <c r="D196" s="39">
        <v>4</v>
      </c>
      <c r="E196" s="61">
        <v>2.69</v>
      </c>
      <c r="F196" s="64" t="s">
        <v>163</v>
      </c>
    </row>
    <row r="197" spans="1:6" s="9" customFormat="1" ht="24" customHeight="1">
      <c r="A197" s="36"/>
      <c r="B197" s="37" t="s">
        <v>217</v>
      </c>
      <c r="C197" s="38" t="s">
        <v>201</v>
      </c>
      <c r="D197" s="39">
        <v>4</v>
      </c>
      <c r="E197" s="61">
        <v>1.6</v>
      </c>
      <c r="F197" s="64" t="s">
        <v>163</v>
      </c>
    </row>
    <row r="198" spans="1:6" s="9" customFormat="1" ht="24" customHeight="1">
      <c r="A198" s="36"/>
      <c r="B198" s="37" t="s">
        <v>218</v>
      </c>
      <c r="C198" s="38" t="s">
        <v>201</v>
      </c>
      <c r="D198" s="39">
        <v>4</v>
      </c>
      <c r="E198" s="61">
        <v>2.38</v>
      </c>
      <c r="F198" s="64" t="s">
        <v>163</v>
      </c>
    </row>
    <row r="199" spans="1:6" s="9" customFormat="1" ht="24" customHeight="1">
      <c r="A199" s="36"/>
      <c r="B199" s="37" t="s">
        <v>219</v>
      </c>
      <c r="C199" s="38" t="s">
        <v>201</v>
      </c>
      <c r="D199" s="39">
        <v>4</v>
      </c>
      <c r="E199" s="61">
        <v>2.4</v>
      </c>
      <c r="F199" s="64" t="s">
        <v>163</v>
      </c>
    </row>
    <row r="200" spans="1:6" s="9" customFormat="1" ht="24" customHeight="1">
      <c r="A200" s="36"/>
      <c r="B200" s="37" t="s">
        <v>220</v>
      </c>
      <c r="C200" s="38" t="s">
        <v>201</v>
      </c>
      <c r="D200" s="39">
        <v>4</v>
      </c>
      <c r="E200" s="61">
        <v>2.8</v>
      </c>
      <c r="F200" s="64" t="s">
        <v>163</v>
      </c>
    </row>
    <row r="201" spans="1:6" s="9" customFormat="1" ht="24" customHeight="1">
      <c r="A201" s="36"/>
      <c r="B201" s="37" t="s">
        <v>221</v>
      </c>
      <c r="C201" s="38" t="s">
        <v>201</v>
      </c>
      <c r="D201" s="39">
        <v>4</v>
      </c>
      <c r="E201" s="61">
        <v>3.77</v>
      </c>
      <c r="F201" s="64" t="s">
        <v>163</v>
      </c>
    </row>
    <row r="202" spans="1:6" s="9" customFormat="1" ht="24" customHeight="1">
      <c r="A202" s="36"/>
      <c r="B202" s="37" t="s">
        <v>222</v>
      </c>
      <c r="C202" s="38" t="s">
        <v>201</v>
      </c>
      <c r="D202" s="39">
        <v>4</v>
      </c>
      <c r="E202" s="61">
        <v>1.61</v>
      </c>
      <c r="F202" s="64" t="s">
        <v>163</v>
      </c>
    </row>
    <row r="203" spans="1:6" s="9" customFormat="1" ht="24" customHeight="1">
      <c r="A203" s="36"/>
      <c r="B203" s="37" t="s">
        <v>223</v>
      </c>
      <c r="C203" s="38" t="s">
        <v>201</v>
      </c>
      <c r="D203" s="39">
        <v>4</v>
      </c>
      <c r="E203" s="61">
        <v>1</v>
      </c>
      <c r="F203" s="64" t="s">
        <v>163</v>
      </c>
    </row>
    <row r="204" spans="1:6" s="9" customFormat="1" ht="24" customHeight="1">
      <c r="A204" s="36"/>
      <c r="B204" s="37" t="s">
        <v>224</v>
      </c>
      <c r="C204" s="38" t="s">
        <v>201</v>
      </c>
      <c r="D204" s="39">
        <v>4</v>
      </c>
      <c r="E204" s="61">
        <v>1.8</v>
      </c>
      <c r="F204" s="64" t="s">
        <v>163</v>
      </c>
    </row>
    <row r="205" spans="1:6" s="9" customFormat="1" ht="24" customHeight="1">
      <c r="A205" s="36"/>
      <c r="B205" s="37" t="s">
        <v>225</v>
      </c>
      <c r="C205" s="38" t="s">
        <v>201</v>
      </c>
      <c r="D205" s="39">
        <v>4</v>
      </c>
      <c r="E205" s="61">
        <v>1.4</v>
      </c>
      <c r="F205" s="64" t="s">
        <v>163</v>
      </c>
    </row>
    <row r="206" spans="1:6" s="9" customFormat="1" ht="24" customHeight="1">
      <c r="A206" s="36"/>
      <c r="B206" s="37" t="s">
        <v>226</v>
      </c>
      <c r="C206" s="38" t="s">
        <v>201</v>
      </c>
      <c r="D206" s="39">
        <v>4</v>
      </c>
      <c r="E206" s="61">
        <v>2.2999999999999998</v>
      </c>
      <c r="F206" s="64" t="s">
        <v>163</v>
      </c>
    </row>
    <row r="207" spans="1:6" s="9" customFormat="1" ht="24" customHeight="1">
      <c r="A207" s="36"/>
      <c r="B207" s="37" t="s">
        <v>227</v>
      </c>
      <c r="C207" s="38" t="s">
        <v>201</v>
      </c>
      <c r="D207" s="39">
        <v>4</v>
      </c>
      <c r="E207" s="61">
        <v>1.2</v>
      </c>
      <c r="F207" s="64" t="s">
        <v>163</v>
      </c>
    </row>
    <row r="208" spans="1:6" s="9" customFormat="1" ht="24" customHeight="1">
      <c r="A208" s="36"/>
      <c r="B208" s="37" t="s">
        <v>228</v>
      </c>
      <c r="C208" s="38" t="s">
        <v>201</v>
      </c>
      <c r="D208" s="39">
        <v>4</v>
      </c>
      <c r="E208" s="61">
        <v>1.8</v>
      </c>
      <c r="F208" s="64" t="s">
        <v>163</v>
      </c>
    </row>
    <row r="209" spans="1:6" s="9" customFormat="1" ht="24" customHeight="1">
      <c r="A209" s="36"/>
      <c r="B209" s="37" t="s">
        <v>229</v>
      </c>
      <c r="C209" s="38" t="s">
        <v>201</v>
      </c>
      <c r="D209" s="39">
        <v>4</v>
      </c>
      <c r="E209" s="61">
        <v>3.62</v>
      </c>
      <c r="F209" s="64" t="s">
        <v>163</v>
      </c>
    </row>
    <row r="210" spans="1:6" s="9" customFormat="1" ht="24" customHeight="1">
      <c r="A210" s="36"/>
      <c r="B210" s="37" t="s">
        <v>230</v>
      </c>
      <c r="C210" s="38" t="s">
        <v>201</v>
      </c>
      <c r="D210" s="39">
        <v>4</v>
      </c>
      <c r="E210" s="61">
        <v>2.7</v>
      </c>
      <c r="F210" s="64" t="s">
        <v>163</v>
      </c>
    </row>
    <row r="211" spans="1:6" s="9" customFormat="1" ht="24" customHeight="1">
      <c r="A211" s="36"/>
      <c r="B211" s="37" t="s">
        <v>231</v>
      </c>
      <c r="C211" s="38" t="s">
        <v>201</v>
      </c>
      <c r="D211" s="39">
        <v>4</v>
      </c>
      <c r="E211" s="61">
        <v>1.5</v>
      </c>
      <c r="F211" s="64" t="s">
        <v>163</v>
      </c>
    </row>
    <row r="212" spans="1:6" s="9" customFormat="1" ht="24" customHeight="1">
      <c r="A212" s="36"/>
      <c r="B212" s="37" t="s">
        <v>232</v>
      </c>
      <c r="C212" s="38" t="s">
        <v>201</v>
      </c>
      <c r="D212" s="39">
        <v>4</v>
      </c>
      <c r="E212" s="61">
        <v>3</v>
      </c>
      <c r="F212" s="64" t="s">
        <v>163</v>
      </c>
    </row>
    <row r="213" spans="1:6" s="9" customFormat="1" ht="24" customHeight="1">
      <c r="A213" s="36"/>
      <c r="B213" s="37" t="s">
        <v>233</v>
      </c>
      <c r="C213" s="38" t="s">
        <v>201</v>
      </c>
      <c r="D213" s="39">
        <v>4</v>
      </c>
      <c r="E213" s="61">
        <v>2.6</v>
      </c>
      <c r="F213" s="64" t="s">
        <v>163</v>
      </c>
    </row>
    <row r="214" spans="1:6" s="9" customFormat="1" ht="24" customHeight="1">
      <c r="A214" s="36"/>
      <c r="B214" s="37" t="s">
        <v>234</v>
      </c>
      <c r="C214" s="38" t="s">
        <v>201</v>
      </c>
      <c r="D214" s="39">
        <v>4</v>
      </c>
      <c r="E214" s="61">
        <v>3.9</v>
      </c>
      <c r="F214" s="64" t="s">
        <v>163</v>
      </c>
    </row>
    <row r="215" spans="1:6" s="9" customFormat="1" ht="24" customHeight="1">
      <c r="A215" s="36"/>
      <c r="B215" s="37" t="s">
        <v>235</v>
      </c>
      <c r="C215" s="38" t="s">
        <v>201</v>
      </c>
      <c r="D215" s="39">
        <v>4</v>
      </c>
      <c r="E215" s="61">
        <v>1</v>
      </c>
      <c r="F215" s="64" t="s">
        <v>163</v>
      </c>
    </row>
    <row r="216" spans="1:6" s="9" customFormat="1" ht="24" customHeight="1">
      <c r="A216" s="67"/>
      <c r="B216" s="37" t="s">
        <v>236</v>
      </c>
      <c r="C216" s="38" t="s">
        <v>201</v>
      </c>
      <c r="D216" s="39">
        <v>4</v>
      </c>
      <c r="E216" s="61">
        <v>1.6</v>
      </c>
      <c r="F216" s="64" t="s">
        <v>163</v>
      </c>
    </row>
    <row r="217" spans="1:6" s="9" customFormat="1" ht="24" customHeight="1">
      <c r="A217" s="67"/>
      <c r="B217" s="37" t="s">
        <v>237</v>
      </c>
      <c r="C217" s="38" t="s">
        <v>201</v>
      </c>
      <c r="D217" s="39">
        <v>4</v>
      </c>
      <c r="E217" s="61">
        <v>1.7</v>
      </c>
      <c r="F217" s="64" t="s">
        <v>163</v>
      </c>
    </row>
    <row r="218" spans="1:6" s="9" customFormat="1" ht="24" customHeight="1">
      <c r="A218" s="36"/>
      <c r="B218" s="37" t="s">
        <v>238</v>
      </c>
      <c r="C218" s="38" t="s">
        <v>201</v>
      </c>
      <c r="D218" s="39">
        <v>4</v>
      </c>
      <c r="E218" s="61">
        <v>1.2</v>
      </c>
      <c r="F218" s="64" t="s">
        <v>163</v>
      </c>
    </row>
    <row r="219" spans="1:6" s="9" customFormat="1" ht="24" customHeight="1">
      <c r="A219" s="36"/>
      <c r="B219" s="37" t="s">
        <v>239</v>
      </c>
      <c r="C219" s="38" t="s">
        <v>201</v>
      </c>
      <c r="D219" s="39">
        <v>4</v>
      </c>
      <c r="E219" s="61">
        <v>2.9</v>
      </c>
      <c r="F219" s="64" t="s">
        <v>163</v>
      </c>
    </row>
    <row r="220" spans="1:6" s="9" customFormat="1" ht="24" customHeight="1">
      <c r="A220" s="31"/>
      <c r="B220" s="37" t="s">
        <v>240</v>
      </c>
      <c r="C220" s="38" t="s">
        <v>201</v>
      </c>
      <c r="D220" s="39">
        <v>4</v>
      </c>
      <c r="E220" s="61">
        <v>4.0999999999999996</v>
      </c>
      <c r="F220" s="64" t="s">
        <v>163</v>
      </c>
    </row>
    <row r="221" spans="1:6" s="9" customFormat="1" ht="24" customHeight="1">
      <c r="A221" s="36" t="s">
        <v>188</v>
      </c>
      <c r="B221" s="37" t="s">
        <v>241</v>
      </c>
      <c r="C221" s="38" t="s">
        <v>201</v>
      </c>
      <c r="D221" s="39">
        <v>4</v>
      </c>
      <c r="E221" s="61">
        <v>0.9</v>
      </c>
      <c r="F221" s="64" t="s">
        <v>163</v>
      </c>
    </row>
    <row r="222" spans="1:6" s="9" customFormat="1" ht="24" customHeight="1">
      <c r="A222" s="36"/>
      <c r="B222" s="37" t="s">
        <v>242</v>
      </c>
      <c r="C222" s="38" t="s">
        <v>243</v>
      </c>
      <c r="D222" s="39">
        <v>4</v>
      </c>
      <c r="E222" s="61">
        <v>3.3</v>
      </c>
      <c r="F222" s="64" t="s">
        <v>163</v>
      </c>
    </row>
    <row r="223" spans="1:6" s="9" customFormat="1" ht="24" customHeight="1">
      <c r="A223" s="36"/>
      <c r="B223" s="37" t="s">
        <v>244</v>
      </c>
      <c r="C223" s="38"/>
      <c r="D223" s="39">
        <v>4</v>
      </c>
      <c r="E223" s="61">
        <v>1.1000000000000001</v>
      </c>
      <c r="F223" s="64" t="s">
        <v>163</v>
      </c>
    </row>
    <row r="224" spans="1:6" s="9" customFormat="1" ht="24" customHeight="1">
      <c r="A224" s="36"/>
      <c r="B224" s="37" t="s">
        <v>245</v>
      </c>
      <c r="C224" s="38"/>
      <c r="D224" s="39">
        <v>4</v>
      </c>
      <c r="E224" s="61">
        <v>4.0999999999999996</v>
      </c>
      <c r="F224" s="64" t="s">
        <v>163</v>
      </c>
    </row>
    <row r="225" spans="1:6" s="9" customFormat="1" ht="24" customHeight="1">
      <c r="A225" s="36"/>
      <c r="B225" s="37" t="s">
        <v>246</v>
      </c>
      <c r="C225" s="38" t="s">
        <v>243</v>
      </c>
      <c r="D225" s="39">
        <v>4</v>
      </c>
      <c r="E225" s="61">
        <v>0.8</v>
      </c>
      <c r="F225" s="64" t="s">
        <v>163</v>
      </c>
    </row>
    <row r="226" spans="1:6" s="9" customFormat="1" ht="24" customHeight="1">
      <c r="A226" s="36"/>
      <c r="B226" s="37" t="s">
        <v>247</v>
      </c>
      <c r="C226" s="38"/>
      <c r="D226" s="39">
        <v>4</v>
      </c>
      <c r="E226" s="61">
        <v>2.2000000000000002</v>
      </c>
      <c r="F226" s="64" t="s">
        <v>163</v>
      </c>
    </row>
    <row r="227" spans="1:6" s="9" customFormat="1" ht="24" customHeight="1">
      <c r="A227" s="36"/>
      <c r="B227" s="37" t="s">
        <v>248</v>
      </c>
      <c r="C227" s="38"/>
      <c r="D227" s="39">
        <v>4</v>
      </c>
      <c r="E227" s="61">
        <v>1.8</v>
      </c>
      <c r="F227" s="64" t="s">
        <v>163</v>
      </c>
    </row>
    <row r="228" spans="1:6" s="9" customFormat="1" ht="24" customHeight="1">
      <c r="A228" s="36"/>
      <c r="B228" s="37" t="s">
        <v>249</v>
      </c>
      <c r="C228" s="38"/>
      <c r="D228" s="39">
        <v>4</v>
      </c>
      <c r="E228" s="61">
        <v>3.2</v>
      </c>
      <c r="F228" s="64" t="s">
        <v>163</v>
      </c>
    </row>
    <row r="229" spans="1:6" s="9" customFormat="1" ht="24" customHeight="1">
      <c r="A229" s="36"/>
      <c r="B229" s="37" t="s">
        <v>250</v>
      </c>
      <c r="C229" s="38"/>
      <c r="D229" s="39">
        <v>4</v>
      </c>
      <c r="E229" s="61">
        <v>0.6</v>
      </c>
      <c r="F229" s="64" t="s">
        <v>163</v>
      </c>
    </row>
    <row r="230" spans="1:6" s="9" customFormat="1" ht="24" customHeight="1">
      <c r="A230" s="36"/>
      <c r="B230" s="37" t="s">
        <v>251</v>
      </c>
      <c r="C230" s="38"/>
      <c r="D230" s="39">
        <v>4</v>
      </c>
      <c r="E230" s="61">
        <v>3.5</v>
      </c>
      <c r="F230" s="64" t="s">
        <v>163</v>
      </c>
    </row>
    <row r="231" spans="1:6" s="9" customFormat="1" ht="24" customHeight="1">
      <c r="A231" s="36"/>
      <c r="B231" s="37" t="s">
        <v>252</v>
      </c>
      <c r="C231" s="38"/>
      <c r="D231" s="39">
        <v>4</v>
      </c>
      <c r="E231" s="61">
        <v>1.3</v>
      </c>
      <c r="F231" s="64" t="s">
        <v>163</v>
      </c>
    </row>
    <row r="232" spans="1:6" s="9" customFormat="1" ht="24" customHeight="1">
      <c r="A232" s="36"/>
      <c r="B232" s="37" t="s">
        <v>253</v>
      </c>
      <c r="C232" s="38"/>
      <c r="D232" s="39">
        <v>4</v>
      </c>
      <c r="E232" s="61">
        <v>2.8</v>
      </c>
      <c r="F232" s="64" t="s">
        <v>163</v>
      </c>
    </row>
    <row r="233" spans="1:6" s="9" customFormat="1" ht="24" customHeight="1">
      <c r="A233" s="36"/>
      <c r="B233" s="37" t="s">
        <v>254</v>
      </c>
      <c r="C233" s="38"/>
      <c r="D233" s="39">
        <v>4</v>
      </c>
      <c r="E233" s="61">
        <v>3.3</v>
      </c>
      <c r="F233" s="64" t="s">
        <v>163</v>
      </c>
    </row>
    <row r="234" spans="1:6" s="9" customFormat="1" ht="24" customHeight="1">
      <c r="A234" s="36"/>
      <c r="B234" s="37" t="s">
        <v>255</v>
      </c>
      <c r="C234" s="38" t="s">
        <v>243</v>
      </c>
      <c r="D234" s="39">
        <v>4</v>
      </c>
      <c r="E234" s="61">
        <v>0.9</v>
      </c>
      <c r="F234" s="64" t="s">
        <v>163</v>
      </c>
    </row>
    <row r="235" spans="1:6" s="9" customFormat="1" ht="24" customHeight="1">
      <c r="A235" s="36"/>
      <c r="B235" s="37" t="s">
        <v>256</v>
      </c>
      <c r="C235" s="38"/>
      <c r="D235" s="39">
        <v>4</v>
      </c>
      <c r="E235" s="61">
        <v>1.2</v>
      </c>
      <c r="F235" s="64" t="s">
        <v>163</v>
      </c>
    </row>
    <row r="236" spans="1:6" s="9" customFormat="1" ht="24" customHeight="1">
      <c r="A236" s="36"/>
      <c r="B236" s="37" t="s">
        <v>257</v>
      </c>
      <c r="C236" s="38"/>
      <c r="D236" s="39">
        <v>4</v>
      </c>
      <c r="E236" s="61">
        <v>2.2000000000000002</v>
      </c>
      <c r="F236" s="64" t="s">
        <v>163</v>
      </c>
    </row>
    <row r="237" spans="1:6" s="9" customFormat="1" ht="24" customHeight="1">
      <c r="A237" s="36"/>
      <c r="B237" s="37" t="s">
        <v>258</v>
      </c>
      <c r="C237" s="38"/>
      <c r="D237" s="39">
        <v>4</v>
      </c>
      <c r="E237" s="61">
        <v>0.8</v>
      </c>
      <c r="F237" s="64" t="s">
        <v>163</v>
      </c>
    </row>
    <row r="238" spans="1:6" s="9" customFormat="1" ht="24" customHeight="1">
      <c r="A238" s="36"/>
      <c r="B238" s="37" t="s">
        <v>259</v>
      </c>
      <c r="C238" s="38"/>
      <c r="D238" s="39">
        <v>4</v>
      </c>
      <c r="E238" s="61">
        <v>2.2000000000000002</v>
      </c>
      <c r="F238" s="64" t="s">
        <v>163</v>
      </c>
    </row>
    <row r="239" spans="1:6" s="9" customFormat="1" ht="24" customHeight="1">
      <c r="A239" s="36"/>
      <c r="B239" s="37" t="s">
        <v>260</v>
      </c>
      <c r="C239" s="38"/>
      <c r="D239" s="39">
        <v>4</v>
      </c>
      <c r="E239" s="61">
        <v>2.6</v>
      </c>
      <c r="F239" s="64" t="s">
        <v>163</v>
      </c>
    </row>
    <row r="240" spans="1:6" s="9" customFormat="1" ht="24" customHeight="1">
      <c r="A240" s="36"/>
      <c r="B240" s="37" t="s">
        <v>261</v>
      </c>
      <c r="C240" s="38"/>
      <c r="D240" s="39">
        <v>4</v>
      </c>
      <c r="E240" s="61">
        <v>1.3</v>
      </c>
      <c r="F240" s="64" t="s">
        <v>163</v>
      </c>
    </row>
    <row r="241" spans="1:6" s="9" customFormat="1" ht="24" customHeight="1">
      <c r="A241" s="36"/>
      <c r="B241" s="37" t="s">
        <v>262</v>
      </c>
      <c r="C241" s="38" t="s">
        <v>201</v>
      </c>
      <c r="D241" s="39">
        <v>4</v>
      </c>
      <c r="E241" s="61">
        <v>1.4</v>
      </c>
      <c r="F241" s="64" t="s">
        <v>163</v>
      </c>
    </row>
    <row r="242" spans="1:6" s="9" customFormat="1" ht="24" customHeight="1">
      <c r="A242" s="36"/>
      <c r="B242" s="37" t="s">
        <v>263</v>
      </c>
      <c r="C242" s="38" t="s">
        <v>201</v>
      </c>
      <c r="D242" s="39">
        <v>4</v>
      </c>
      <c r="E242" s="61">
        <v>4</v>
      </c>
      <c r="F242" s="64" t="s">
        <v>163</v>
      </c>
    </row>
    <row r="243" spans="1:6" s="9" customFormat="1" ht="24" customHeight="1">
      <c r="A243" s="36"/>
      <c r="B243" s="37" t="s">
        <v>264</v>
      </c>
      <c r="C243" s="38"/>
      <c r="D243" s="39">
        <v>4</v>
      </c>
      <c r="E243" s="61">
        <v>2.5</v>
      </c>
      <c r="F243" s="64" t="s">
        <v>163</v>
      </c>
    </row>
    <row r="244" spans="1:6" s="9" customFormat="1" ht="24" customHeight="1">
      <c r="A244" s="49" t="s">
        <v>165</v>
      </c>
      <c r="B244" s="50">
        <f>COUNTA(B245:B251)</f>
        <v>7</v>
      </c>
      <c r="C244" s="50"/>
      <c r="D244" s="39"/>
      <c r="E244" s="40">
        <f>SUM(E245:E251)</f>
        <v>45.3</v>
      </c>
      <c r="F244" s="41"/>
    </row>
    <row r="245" spans="1:6" s="9" customFormat="1" ht="24" customHeight="1">
      <c r="A245" s="36" t="s">
        <v>265</v>
      </c>
      <c r="B245" s="37" t="s">
        <v>266</v>
      </c>
      <c r="C245" s="38"/>
      <c r="D245" s="39">
        <v>2</v>
      </c>
      <c r="E245" s="40">
        <v>24</v>
      </c>
      <c r="F245" s="41"/>
    </row>
    <row r="246" spans="1:6" s="9" customFormat="1" ht="24" customHeight="1">
      <c r="A246" s="36"/>
      <c r="B246" s="37" t="s">
        <v>267</v>
      </c>
      <c r="C246" s="38"/>
      <c r="D246" s="39">
        <v>2</v>
      </c>
      <c r="E246" s="40">
        <v>2.5</v>
      </c>
      <c r="F246" s="41"/>
    </row>
    <row r="247" spans="1:6" s="9" customFormat="1" ht="24" customHeight="1">
      <c r="A247" s="36"/>
      <c r="B247" s="37" t="s">
        <v>268</v>
      </c>
      <c r="C247" s="38"/>
      <c r="D247" s="39">
        <v>2</v>
      </c>
      <c r="E247" s="40">
        <v>5</v>
      </c>
      <c r="F247" s="41"/>
    </row>
    <row r="248" spans="1:6" s="9" customFormat="1" ht="24" customHeight="1">
      <c r="A248" s="36"/>
      <c r="B248" s="37" t="s">
        <v>269</v>
      </c>
      <c r="C248" s="38"/>
      <c r="D248" s="39">
        <v>2</v>
      </c>
      <c r="E248" s="40">
        <v>2</v>
      </c>
      <c r="F248" s="41"/>
    </row>
    <row r="249" spans="1:6" s="9" customFormat="1" ht="24" customHeight="1">
      <c r="A249" s="36"/>
      <c r="B249" s="37" t="s">
        <v>270</v>
      </c>
      <c r="C249" s="38"/>
      <c r="D249" s="39">
        <v>2</v>
      </c>
      <c r="E249" s="40">
        <v>2.8</v>
      </c>
      <c r="F249" s="41"/>
    </row>
    <row r="250" spans="1:6" s="9" customFormat="1" ht="24" customHeight="1">
      <c r="A250" s="36"/>
      <c r="B250" s="37" t="s">
        <v>271</v>
      </c>
      <c r="C250" s="38"/>
      <c r="D250" s="39">
        <v>2</v>
      </c>
      <c r="E250" s="40">
        <v>7</v>
      </c>
      <c r="F250" s="41"/>
    </row>
    <row r="251" spans="1:6" s="9" customFormat="1" ht="24" customHeight="1">
      <c r="A251" s="31"/>
      <c r="B251" s="37" t="s">
        <v>272</v>
      </c>
      <c r="C251" s="38"/>
      <c r="D251" s="39">
        <v>2</v>
      </c>
      <c r="E251" s="40">
        <v>2</v>
      </c>
      <c r="F251" s="41" t="s">
        <v>163</v>
      </c>
    </row>
    <row r="252" spans="1:6" s="9" customFormat="1" ht="24" customHeight="1">
      <c r="A252" s="49" t="s">
        <v>165</v>
      </c>
      <c r="B252" s="50">
        <f>COUNTA(B253:B265)</f>
        <v>13</v>
      </c>
      <c r="C252" s="50"/>
      <c r="D252" s="39"/>
      <c r="E252" s="40">
        <f>SUM(E253:E265)</f>
        <v>59.9</v>
      </c>
      <c r="F252" s="41"/>
    </row>
    <row r="253" spans="1:6" s="9" customFormat="1" ht="24" customHeight="1">
      <c r="A253" s="36" t="s">
        <v>273</v>
      </c>
      <c r="B253" s="37" t="s">
        <v>274</v>
      </c>
      <c r="C253" s="38"/>
      <c r="D253" s="39"/>
      <c r="E253" s="40">
        <v>5.4</v>
      </c>
      <c r="F253" s="41"/>
    </row>
    <row r="254" spans="1:6" s="9" customFormat="1" ht="24" customHeight="1">
      <c r="A254" s="36"/>
      <c r="B254" s="37" t="s">
        <v>275</v>
      </c>
      <c r="C254" s="38"/>
      <c r="D254" s="39"/>
      <c r="E254" s="40">
        <v>9</v>
      </c>
      <c r="F254" s="41"/>
    </row>
    <row r="255" spans="1:6" s="9" customFormat="1" ht="24" customHeight="1">
      <c r="A255" s="36"/>
      <c r="B255" s="37" t="s">
        <v>276</v>
      </c>
      <c r="C255" s="38"/>
      <c r="D255" s="39"/>
      <c r="E255" s="40">
        <v>7.2</v>
      </c>
      <c r="F255" s="41"/>
    </row>
    <row r="256" spans="1:6" s="9" customFormat="1" ht="24" customHeight="1">
      <c r="A256" s="67"/>
      <c r="B256" s="37" t="s">
        <v>277</v>
      </c>
      <c r="C256" s="38"/>
      <c r="D256" s="39"/>
      <c r="E256" s="40">
        <v>1.9</v>
      </c>
      <c r="F256" s="41"/>
    </row>
    <row r="257" spans="1:6" s="9" customFormat="1" ht="24" customHeight="1">
      <c r="A257" s="67"/>
      <c r="B257" s="37" t="s">
        <v>278</v>
      </c>
      <c r="C257" s="38"/>
      <c r="D257" s="39"/>
      <c r="E257" s="40">
        <v>6.1</v>
      </c>
      <c r="F257" s="41"/>
    </row>
    <row r="258" spans="1:6" s="9" customFormat="1" ht="24" customHeight="1">
      <c r="A258" s="36"/>
      <c r="B258" s="37" t="s">
        <v>279</v>
      </c>
      <c r="C258" s="38"/>
      <c r="D258" s="39"/>
      <c r="E258" s="40">
        <v>5.3</v>
      </c>
      <c r="F258" s="41"/>
    </row>
    <row r="259" spans="1:6" s="9" customFormat="1" ht="24" customHeight="1">
      <c r="A259" s="36"/>
      <c r="B259" s="37" t="s">
        <v>280</v>
      </c>
      <c r="C259" s="38"/>
      <c r="D259" s="39"/>
      <c r="E259" s="40">
        <v>2.4</v>
      </c>
      <c r="F259" s="41"/>
    </row>
    <row r="260" spans="1:6" s="9" customFormat="1" ht="24" customHeight="1">
      <c r="A260" s="36"/>
      <c r="B260" s="37" t="s">
        <v>281</v>
      </c>
      <c r="C260" s="38"/>
      <c r="D260" s="39"/>
      <c r="E260" s="40">
        <v>3</v>
      </c>
      <c r="F260" s="41"/>
    </row>
    <row r="261" spans="1:6" s="9" customFormat="1" ht="24" customHeight="1">
      <c r="A261" s="36"/>
      <c r="B261" s="37" t="s">
        <v>282</v>
      </c>
      <c r="C261" s="38"/>
      <c r="D261" s="39"/>
      <c r="E261" s="40">
        <v>2.6</v>
      </c>
      <c r="F261" s="41"/>
    </row>
    <row r="262" spans="1:6" s="9" customFormat="1" ht="24" customHeight="1">
      <c r="A262" s="31"/>
      <c r="B262" s="37" t="s">
        <v>283</v>
      </c>
      <c r="C262" s="38"/>
      <c r="D262" s="39"/>
      <c r="E262" s="40">
        <v>4.5</v>
      </c>
      <c r="F262" s="41"/>
    </row>
    <row r="263" spans="1:6" s="9" customFormat="1" ht="24" customHeight="1">
      <c r="A263" s="36"/>
      <c r="B263" s="37" t="s">
        <v>284</v>
      </c>
      <c r="C263" s="38"/>
      <c r="D263" s="39"/>
      <c r="E263" s="40">
        <v>2.5</v>
      </c>
      <c r="F263" s="41"/>
    </row>
    <row r="264" spans="1:6" s="9" customFormat="1" ht="24" customHeight="1">
      <c r="A264" s="36" t="s">
        <v>285</v>
      </c>
      <c r="B264" s="37" t="s">
        <v>286</v>
      </c>
      <c r="C264" s="38"/>
      <c r="D264" s="39"/>
      <c r="E264" s="40">
        <v>2</v>
      </c>
      <c r="F264" s="41"/>
    </row>
    <row r="265" spans="1:6" s="9" customFormat="1" ht="24" customHeight="1">
      <c r="A265" s="36"/>
      <c r="B265" s="37" t="s">
        <v>287</v>
      </c>
      <c r="C265" s="38"/>
      <c r="D265" s="39">
        <v>1.5</v>
      </c>
      <c r="E265" s="40">
        <v>8</v>
      </c>
      <c r="F265" s="41"/>
    </row>
    <row r="266" spans="1:6" s="9" customFormat="1" ht="24" customHeight="1">
      <c r="A266" s="49" t="s">
        <v>165</v>
      </c>
      <c r="B266" s="50">
        <f>COUNTA(B267:B278)</f>
        <v>12</v>
      </c>
      <c r="C266" s="50"/>
      <c r="D266" s="39"/>
      <c r="E266" s="40">
        <f>SUM(E267:E278)</f>
        <v>96.199999999999989</v>
      </c>
      <c r="F266" s="41"/>
    </row>
    <row r="267" spans="1:6" s="9" customFormat="1" ht="24" customHeight="1">
      <c r="A267" s="36" t="s">
        <v>288</v>
      </c>
      <c r="B267" s="37" t="s">
        <v>289</v>
      </c>
      <c r="C267" s="38"/>
      <c r="D267" s="39"/>
      <c r="E267" s="40">
        <v>6.8</v>
      </c>
      <c r="F267" s="41" t="s">
        <v>163</v>
      </c>
    </row>
    <row r="268" spans="1:6" s="9" customFormat="1" ht="24" customHeight="1">
      <c r="A268" s="36"/>
      <c r="B268" s="37" t="s">
        <v>290</v>
      </c>
      <c r="C268" s="38"/>
      <c r="D268" s="39"/>
      <c r="E268" s="40">
        <v>5.0999999999999996</v>
      </c>
      <c r="F268" s="41" t="s">
        <v>291</v>
      </c>
    </row>
    <row r="269" spans="1:6" s="9" customFormat="1" ht="24" customHeight="1">
      <c r="A269" s="36"/>
      <c r="B269" s="37" t="s">
        <v>292</v>
      </c>
      <c r="C269" s="38"/>
      <c r="D269" s="39"/>
      <c r="E269" s="40">
        <v>7.7</v>
      </c>
      <c r="F269" s="41"/>
    </row>
    <row r="270" spans="1:6" s="9" customFormat="1" ht="24" customHeight="1">
      <c r="A270" s="36"/>
      <c r="B270" s="37" t="s">
        <v>293</v>
      </c>
      <c r="C270" s="38" t="s">
        <v>294</v>
      </c>
      <c r="D270" s="39"/>
      <c r="E270" s="40">
        <v>3.6</v>
      </c>
      <c r="F270" s="41"/>
    </row>
    <row r="271" spans="1:6" s="9" customFormat="1" ht="24" customHeight="1">
      <c r="A271" s="36"/>
      <c r="B271" s="37" t="s">
        <v>295</v>
      </c>
      <c r="C271" s="38" t="s">
        <v>294</v>
      </c>
      <c r="D271" s="39"/>
      <c r="E271" s="40">
        <v>6.6</v>
      </c>
      <c r="F271" s="41"/>
    </row>
    <row r="272" spans="1:6" s="9" customFormat="1" ht="24" customHeight="1">
      <c r="A272" s="36"/>
      <c r="B272" s="37" t="s">
        <v>296</v>
      </c>
      <c r="C272" s="38" t="s">
        <v>294</v>
      </c>
      <c r="D272" s="39"/>
      <c r="E272" s="40">
        <v>5.7</v>
      </c>
      <c r="F272" s="41"/>
    </row>
    <row r="273" spans="1:6" s="9" customFormat="1" ht="24" customHeight="1">
      <c r="A273" s="36"/>
      <c r="B273" s="37" t="s">
        <v>297</v>
      </c>
      <c r="C273" s="38" t="s">
        <v>294</v>
      </c>
      <c r="D273" s="39"/>
      <c r="E273" s="40">
        <v>23.1</v>
      </c>
      <c r="F273" s="41"/>
    </row>
    <row r="274" spans="1:6" s="9" customFormat="1" ht="24" customHeight="1">
      <c r="A274" s="36"/>
      <c r="B274" s="37" t="s">
        <v>298</v>
      </c>
      <c r="C274" s="38"/>
      <c r="D274" s="39"/>
      <c r="E274" s="40">
        <v>7</v>
      </c>
      <c r="F274" s="41"/>
    </row>
    <row r="275" spans="1:6" s="9" customFormat="1" ht="24" customHeight="1">
      <c r="A275" s="36"/>
      <c r="B275" s="37" t="s">
        <v>299</v>
      </c>
      <c r="C275" s="38"/>
      <c r="D275" s="39"/>
      <c r="E275" s="40">
        <v>8.6</v>
      </c>
      <c r="F275" s="41" t="s">
        <v>291</v>
      </c>
    </row>
    <row r="276" spans="1:6" s="9" customFormat="1" ht="24" customHeight="1">
      <c r="A276" s="36"/>
      <c r="B276" s="37" t="s">
        <v>300</v>
      </c>
      <c r="C276" s="38" t="s">
        <v>294</v>
      </c>
      <c r="D276" s="39"/>
      <c r="E276" s="40">
        <v>13.9</v>
      </c>
      <c r="F276" s="41" t="s">
        <v>163</v>
      </c>
    </row>
    <row r="277" spans="1:6" s="9" customFormat="1" ht="24" customHeight="1">
      <c r="A277" s="36"/>
      <c r="B277" s="37" t="s">
        <v>301</v>
      </c>
      <c r="C277" s="38"/>
      <c r="D277" s="39"/>
      <c r="E277" s="40">
        <v>6.1</v>
      </c>
      <c r="F277" s="41" t="s">
        <v>291</v>
      </c>
    </row>
    <row r="278" spans="1:6" s="9" customFormat="1" ht="24" customHeight="1">
      <c r="A278" s="36"/>
      <c r="B278" s="37" t="s">
        <v>302</v>
      </c>
      <c r="C278" s="38" t="s">
        <v>294</v>
      </c>
      <c r="D278" s="39"/>
      <c r="E278" s="40">
        <v>2</v>
      </c>
      <c r="F278" s="41" t="s">
        <v>163</v>
      </c>
    </row>
    <row r="279" spans="1:6" s="9" customFormat="1" ht="24" customHeight="1">
      <c r="A279" s="49" t="s">
        <v>165</v>
      </c>
      <c r="B279" s="50">
        <f>COUNTA(B280:B285)</f>
        <v>6</v>
      </c>
      <c r="C279" s="50"/>
      <c r="D279" s="39"/>
      <c r="E279" s="40">
        <f>SUM(E280:E285)</f>
        <v>19.5</v>
      </c>
      <c r="F279" s="41"/>
    </row>
    <row r="280" spans="1:6" s="9" customFormat="1" ht="24" customHeight="1">
      <c r="A280" s="36" t="s">
        <v>303</v>
      </c>
      <c r="B280" s="37" t="s">
        <v>304</v>
      </c>
      <c r="C280" s="38"/>
      <c r="D280" s="39"/>
      <c r="E280" s="40">
        <v>8.6</v>
      </c>
      <c r="F280" s="41"/>
    </row>
    <row r="281" spans="1:6" s="9" customFormat="1" ht="24" customHeight="1">
      <c r="A281" s="36"/>
      <c r="B281" s="37" t="s">
        <v>305</v>
      </c>
      <c r="C281" s="38"/>
      <c r="D281" s="39"/>
      <c r="E281" s="40">
        <v>2.6</v>
      </c>
      <c r="F281" s="41"/>
    </row>
    <row r="282" spans="1:6" s="9" customFormat="1" ht="24" customHeight="1">
      <c r="A282" s="36"/>
      <c r="B282" s="37" t="s">
        <v>306</v>
      </c>
      <c r="C282" s="38"/>
      <c r="D282" s="39"/>
      <c r="E282" s="40">
        <v>2.6</v>
      </c>
      <c r="F282" s="41"/>
    </row>
    <row r="283" spans="1:6" s="9" customFormat="1" ht="24" customHeight="1">
      <c r="A283" s="36"/>
      <c r="B283" s="37" t="s">
        <v>307</v>
      </c>
      <c r="C283" s="38"/>
      <c r="D283" s="39"/>
      <c r="E283" s="40">
        <v>2.2000000000000002</v>
      </c>
      <c r="F283" s="41"/>
    </row>
    <row r="284" spans="1:6" s="9" customFormat="1" ht="24" customHeight="1">
      <c r="A284" s="36"/>
      <c r="B284" s="37" t="s">
        <v>308</v>
      </c>
      <c r="C284" s="38"/>
      <c r="D284" s="39"/>
      <c r="E284" s="40">
        <v>2</v>
      </c>
      <c r="F284" s="41"/>
    </row>
    <row r="285" spans="1:6" s="9" customFormat="1" ht="24" customHeight="1">
      <c r="A285" s="31"/>
      <c r="B285" s="37" t="s">
        <v>309</v>
      </c>
      <c r="C285" s="38"/>
      <c r="D285" s="39"/>
      <c r="E285" s="40">
        <v>1.5</v>
      </c>
      <c r="F285" s="41" t="s">
        <v>163</v>
      </c>
    </row>
    <row r="286" spans="1:6" s="9" customFormat="1" ht="24" customHeight="1">
      <c r="A286" s="49" t="s">
        <v>310</v>
      </c>
      <c r="B286" s="50">
        <f>COUNTA(B287:B296)</f>
        <v>10</v>
      </c>
      <c r="C286" s="50"/>
      <c r="D286" s="39"/>
      <c r="E286" s="40">
        <f>SUM(E287:E296)</f>
        <v>28.999999999999996</v>
      </c>
      <c r="F286" s="41"/>
    </row>
    <row r="287" spans="1:6" s="9" customFormat="1" ht="24" customHeight="1">
      <c r="A287" s="36" t="s">
        <v>311</v>
      </c>
      <c r="B287" s="37" t="s">
        <v>312</v>
      </c>
      <c r="C287" s="38"/>
      <c r="D287" s="39"/>
      <c r="E287" s="40">
        <v>7.8</v>
      </c>
      <c r="F287" s="41"/>
    </row>
    <row r="288" spans="1:6" s="9" customFormat="1" ht="24" customHeight="1">
      <c r="A288" s="36"/>
      <c r="B288" s="37" t="s">
        <v>313</v>
      </c>
      <c r="C288" s="38"/>
      <c r="D288" s="39"/>
      <c r="E288" s="40">
        <v>2.1</v>
      </c>
      <c r="F288" s="41"/>
    </row>
    <row r="289" spans="1:6" s="9" customFormat="1" ht="24" customHeight="1">
      <c r="A289" s="36"/>
      <c r="B289" s="37" t="s">
        <v>314</v>
      </c>
      <c r="C289" s="38"/>
      <c r="D289" s="39"/>
      <c r="E289" s="40">
        <v>1.4</v>
      </c>
      <c r="F289" s="41"/>
    </row>
    <row r="290" spans="1:6" s="9" customFormat="1" ht="24" customHeight="1">
      <c r="A290" s="36"/>
      <c r="B290" s="37" t="s">
        <v>315</v>
      </c>
      <c r="C290" s="38"/>
      <c r="D290" s="39"/>
      <c r="E290" s="40">
        <v>4.2</v>
      </c>
      <c r="F290" s="41"/>
    </row>
    <row r="291" spans="1:6" s="9" customFormat="1" ht="24" customHeight="1">
      <c r="A291" s="36"/>
      <c r="B291" s="37" t="s">
        <v>316</v>
      </c>
      <c r="C291" s="38"/>
      <c r="D291" s="39"/>
      <c r="E291" s="40">
        <v>0.7</v>
      </c>
      <c r="F291" s="41"/>
    </row>
    <row r="292" spans="1:6" s="9" customFormat="1" ht="24" customHeight="1">
      <c r="A292" s="36"/>
      <c r="B292" s="37" t="s">
        <v>317</v>
      </c>
      <c r="C292" s="38"/>
      <c r="D292" s="39"/>
      <c r="E292" s="40">
        <v>1.9</v>
      </c>
      <c r="F292" s="41"/>
    </row>
    <row r="293" spans="1:6" s="9" customFormat="1" ht="24" customHeight="1">
      <c r="A293" s="36"/>
      <c r="B293" s="37" t="s">
        <v>318</v>
      </c>
      <c r="C293" s="38"/>
      <c r="D293" s="39"/>
      <c r="E293" s="40">
        <v>1.7</v>
      </c>
      <c r="F293" s="41"/>
    </row>
    <row r="294" spans="1:6" s="9" customFormat="1" ht="24" customHeight="1">
      <c r="A294" s="36"/>
      <c r="B294" s="37" t="s">
        <v>319</v>
      </c>
      <c r="C294" s="38"/>
      <c r="D294" s="39"/>
      <c r="E294" s="40">
        <v>7.4</v>
      </c>
      <c r="F294" s="41"/>
    </row>
    <row r="295" spans="1:6" s="9" customFormat="1" ht="24" customHeight="1">
      <c r="A295" s="36"/>
      <c r="B295" s="37" t="s">
        <v>320</v>
      </c>
      <c r="C295" s="38"/>
      <c r="D295" s="39"/>
      <c r="E295" s="40">
        <v>0.8</v>
      </c>
      <c r="F295" s="41"/>
    </row>
    <row r="296" spans="1:6" s="9" customFormat="1" ht="24" customHeight="1">
      <c r="A296" s="31"/>
      <c r="B296" s="37" t="s">
        <v>321</v>
      </c>
      <c r="C296" s="38"/>
      <c r="D296" s="39"/>
      <c r="E296" s="40">
        <v>1</v>
      </c>
      <c r="F296" s="41"/>
    </row>
    <row r="297" spans="1:6">
      <c r="A297" s="17"/>
      <c r="B297" s="17"/>
      <c r="C297" s="68"/>
      <c r="D297" s="69"/>
      <c r="E297" s="68"/>
    </row>
    <row r="298" spans="1:6">
      <c r="A298" s="71"/>
      <c r="B298" s="71"/>
      <c r="C298" s="72"/>
      <c r="D298" s="73"/>
      <c r="E298" s="74"/>
      <c r="F298" s="75"/>
    </row>
    <row r="299" spans="1:6">
      <c r="A299" s="71"/>
      <c r="B299" s="71"/>
      <c r="C299" s="72"/>
      <c r="D299" s="73"/>
      <c r="E299" s="74"/>
      <c r="F299" s="75"/>
    </row>
    <row r="300" spans="1:6">
      <c r="A300" s="71"/>
      <c r="B300" s="71"/>
      <c r="C300" s="72"/>
      <c r="D300" s="73"/>
      <c r="E300" s="74"/>
      <c r="F300" s="75"/>
    </row>
    <row r="301" spans="1:6">
      <c r="A301" s="71"/>
      <c r="B301" s="71"/>
      <c r="C301" s="72"/>
      <c r="D301" s="73"/>
      <c r="E301" s="74"/>
      <c r="F301" s="75"/>
    </row>
    <row r="302" spans="1:6">
      <c r="A302" s="71"/>
      <c r="B302" s="71"/>
      <c r="C302" s="72"/>
      <c r="D302" s="73"/>
      <c r="E302" s="74"/>
      <c r="F302" s="75"/>
    </row>
    <row r="303" spans="1:6">
      <c r="A303" s="71"/>
      <c r="B303" s="71"/>
      <c r="C303" s="72"/>
      <c r="D303" s="73"/>
      <c r="E303" s="74"/>
      <c r="F303" s="75"/>
    </row>
    <row r="304" spans="1:6">
      <c r="A304" s="71"/>
      <c r="B304" s="71"/>
      <c r="C304" s="72"/>
      <c r="D304" s="73"/>
      <c r="E304" s="74"/>
      <c r="F304" s="75"/>
    </row>
    <row r="305" spans="1:6">
      <c r="A305" s="71"/>
      <c r="B305" s="71"/>
      <c r="C305" s="72"/>
      <c r="D305" s="73"/>
      <c r="E305" s="74"/>
      <c r="F305" s="75"/>
    </row>
    <row r="306" spans="1:6">
      <c r="A306" s="71"/>
      <c r="B306" s="71"/>
      <c r="C306" s="72"/>
      <c r="D306" s="73"/>
      <c r="E306" s="74"/>
      <c r="F306" s="75"/>
    </row>
    <row r="307" spans="1:6">
      <c r="A307" s="71"/>
      <c r="B307" s="71"/>
      <c r="C307" s="72"/>
      <c r="D307" s="73"/>
      <c r="E307" s="74"/>
      <c r="F307" s="75"/>
    </row>
    <row r="308" spans="1:6">
      <c r="A308" s="71"/>
      <c r="B308" s="71"/>
      <c r="C308" s="72"/>
      <c r="D308" s="73"/>
      <c r="E308" s="74"/>
      <c r="F308" s="75"/>
    </row>
    <row r="309" spans="1:6">
      <c r="A309" s="71"/>
      <c r="B309" s="71"/>
      <c r="C309" s="72"/>
      <c r="D309" s="73"/>
      <c r="E309" s="74"/>
      <c r="F309" s="75"/>
    </row>
    <row r="310" spans="1:6">
      <c r="A310" s="71"/>
      <c r="B310" s="71"/>
      <c r="C310" s="72"/>
      <c r="D310" s="73"/>
      <c r="E310" s="74"/>
      <c r="F310" s="75"/>
    </row>
    <row r="311" spans="1:6">
      <c r="A311" s="71"/>
      <c r="B311" s="71"/>
      <c r="C311" s="72"/>
      <c r="D311" s="73"/>
      <c r="E311" s="74"/>
      <c r="F311" s="75"/>
    </row>
    <row r="312" spans="1:6">
      <c r="A312" s="71"/>
      <c r="B312" s="71"/>
      <c r="C312" s="72"/>
      <c r="D312" s="73"/>
      <c r="E312" s="74"/>
      <c r="F312" s="75"/>
    </row>
    <row r="313" spans="1:6">
      <c r="A313" s="71"/>
      <c r="B313" s="71"/>
      <c r="C313" s="72"/>
      <c r="D313" s="73"/>
      <c r="E313" s="74"/>
      <c r="F313" s="75"/>
    </row>
    <row r="314" spans="1:6">
      <c r="A314" s="71"/>
      <c r="B314" s="71"/>
      <c r="C314" s="72"/>
      <c r="D314" s="73"/>
      <c r="E314" s="74"/>
      <c r="F314" s="75"/>
    </row>
    <row r="315" spans="1:6">
      <c r="A315" s="71"/>
      <c r="B315" s="71"/>
      <c r="C315" s="72"/>
      <c r="D315" s="73"/>
      <c r="E315" s="74"/>
      <c r="F315" s="75"/>
    </row>
    <row r="316" spans="1:6">
      <c r="A316" s="71"/>
      <c r="B316" s="71"/>
      <c r="C316" s="72"/>
      <c r="D316" s="73"/>
      <c r="E316" s="74"/>
      <c r="F316" s="75"/>
    </row>
    <row r="317" spans="1:6">
      <c r="A317" s="71"/>
      <c r="B317" s="71"/>
      <c r="C317" s="72"/>
      <c r="D317" s="73"/>
      <c r="E317" s="74"/>
      <c r="F317" s="75"/>
    </row>
    <row r="318" spans="1:6">
      <c r="A318" s="71"/>
      <c r="B318" s="71"/>
      <c r="C318" s="72"/>
      <c r="D318" s="73"/>
      <c r="E318" s="74"/>
      <c r="F318" s="75"/>
    </row>
    <row r="319" spans="1:6">
      <c r="A319" s="71"/>
      <c r="B319" s="71"/>
      <c r="C319" s="72"/>
      <c r="D319" s="73"/>
      <c r="E319" s="74"/>
      <c r="F319" s="75"/>
    </row>
    <row r="320" spans="1:6">
      <c r="A320" s="71"/>
      <c r="B320" s="71"/>
      <c r="C320" s="72"/>
      <c r="D320" s="73"/>
      <c r="E320" s="74"/>
      <c r="F320" s="75"/>
    </row>
    <row r="321" spans="1:6">
      <c r="A321" s="71"/>
      <c r="B321" s="71"/>
      <c r="C321" s="72"/>
      <c r="D321" s="73"/>
      <c r="E321" s="74"/>
      <c r="F321" s="75"/>
    </row>
    <row r="322" spans="1:6">
      <c r="A322" s="71"/>
      <c r="B322" s="71"/>
      <c r="C322" s="72"/>
      <c r="D322" s="73"/>
      <c r="E322" s="74"/>
      <c r="F322" s="75"/>
    </row>
    <row r="323" spans="1:6">
      <c r="A323" s="71"/>
      <c r="B323" s="71"/>
      <c r="C323" s="72"/>
      <c r="D323" s="73"/>
      <c r="E323" s="74"/>
      <c r="F323" s="75"/>
    </row>
    <row r="324" spans="1:6">
      <c r="A324" s="71"/>
      <c r="B324" s="71"/>
      <c r="C324" s="72"/>
      <c r="D324" s="73"/>
      <c r="E324" s="74"/>
      <c r="F324" s="75"/>
    </row>
    <row r="325" spans="1:6">
      <c r="A325" s="71"/>
      <c r="B325" s="71"/>
      <c r="C325" s="72"/>
      <c r="D325" s="73"/>
      <c r="E325" s="74"/>
      <c r="F325" s="75"/>
    </row>
    <row r="326" spans="1:6">
      <c r="A326" s="71"/>
      <c r="B326" s="71"/>
      <c r="C326" s="72"/>
      <c r="D326" s="73"/>
      <c r="E326" s="74"/>
      <c r="F326" s="75"/>
    </row>
    <row r="327" spans="1:6">
      <c r="A327" s="71"/>
      <c r="B327" s="71"/>
      <c r="C327" s="72"/>
      <c r="D327" s="73"/>
      <c r="E327" s="74"/>
      <c r="F327" s="75"/>
    </row>
    <row r="328" spans="1:6">
      <c r="A328" s="71"/>
      <c r="B328" s="71"/>
      <c r="C328" s="72"/>
      <c r="D328" s="73"/>
      <c r="E328" s="74"/>
      <c r="F328" s="75"/>
    </row>
    <row r="329" spans="1:6">
      <c r="A329" s="71"/>
      <c r="B329" s="71"/>
      <c r="C329" s="72"/>
      <c r="D329" s="73"/>
      <c r="E329" s="74"/>
      <c r="F329" s="75"/>
    </row>
    <row r="330" spans="1:6">
      <c r="A330" s="71"/>
      <c r="B330" s="71"/>
      <c r="C330" s="72"/>
      <c r="D330" s="73"/>
      <c r="E330" s="74"/>
      <c r="F330" s="75"/>
    </row>
    <row r="331" spans="1:6">
      <c r="A331" s="71"/>
      <c r="B331" s="71"/>
      <c r="C331" s="72"/>
      <c r="D331" s="73"/>
      <c r="E331" s="74"/>
      <c r="F331" s="75"/>
    </row>
    <row r="332" spans="1:6">
      <c r="A332" s="71"/>
      <c r="B332" s="71"/>
      <c r="C332" s="72"/>
      <c r="D332" s="73"/>
      <c r="E332" s="74"/>
      <c r="F332" s="75"/>
    </row>
    <row r="333" spans="1:6">
      <c r="A333" s="71"/>
      <c r="B333" s="71"/>
      <c r="C333" s="72"/>
      <c r="D333" s="73"/>
      <c r="E333" s="74"/>
      <c r="F333" s="75"/>
    </row>
    <row r="334" spans="1:6">
      <c r="A334" s="71"/>
      <c r="B334" s="71"/>
      <c r="C334" s="72"/>
      <c r="D334" s="73"/>
      <c r="E334" s="74"/>
      <c r="F334" s="75"/>
    </row>
    <row r="335" spans="1:6">
      <c r="A335" s="71"/>
      <c r="B335" s="71"/>
      <c r="C335" s="72"/>
      <c r="D335" s="73"/>
      <c r="E335" s="74"/>
      <c r="F335" s="75"/>
    </row>
    <row r="336" spans="1:6">
      <c r="A336" s="71"/>
      <c r="B336" s="71"/>
      <c r="C336" s="72"/>
      <c r="D336" s="73"/>
      <c r="E336" s="74"/>
      <c r="F336" s="75"/>
    </row>
    <row r="337" spans="1:6">
      <c r="A337" s="71"/>
      <c r="B337" s="71"/>
      <c r="C337" s="72"/>
      <c r="D337" s="73"/>
      <c r="E337" s="74"/>
      <c r="F337" s="75"/>
    </row>
    <row r="338" spans="1:6">
      <c r="A338" s="71"/>
      <c r="B338" s="71"/>
      <c r="C338" s="72"/>
      <c r="D338" s="73"/>
      <c r="E338" s="74"/>
      <c r="F338" s="75"/>
    </row>
    <row r="339" spans="1:6">
      <c r="A339" s="71"/>
      <c r="B339" s="71"/>
      <c r="C339" s="72"/>
      <c r="D339" s="73"/>
      <c r="E339" s="74"/>
      <c r="F339" s="75"/>
    </row>
    <row r="340" spans="1:6">
      <c r="A340" s="71"/>
      <c r="B340" s="71"/>
      <c r="C340" s="72"/>
      <c r="D340" s="73"/>
      <c r="E340" s="74"/>
      <c r="F340" s="75"/>
    </row>
    <row r="341" spans="1:6">
      <c r="A341" s="71"/>
      <c r="B341" s="71"/>
      <c r="C341" s="72"/>
      <c r="D341" s="73"/>
      <c r="E341" s="74"/>
      <c r="F341" s="75"/>
    </row>
    <row r="342" spans="1:6">
      <c r="A342" s="71"/>
      <c r="B342" s="71"/>
      <c r="C342" s="72"/>
      <c r="D342" s="73"/>
      <c r="E342" s="74"/>
      <c r="F342" s="75"/>
    </row>
    <row r="343" spans="1:6">
      <c r="A343" s="71"/>
      <c r="B343" s="71"/>
      <c r="C343" s="72"/>
      <c r="D343" s="73"/>
      <c r="E343" s="74"/>
      <c r="F343" s="75"/>
    </row>
    <row r="344" spans="1:6">
      <c r="A344" s="71"/>
      <c r="B344" s="71"/>
      <c r="C344" s="72"/>
      <c r="D344" s="73"/>
      <c r="E344" s="74"/>
      <c r="F344" s="75"/>
    </row>
    <row r="345" spans="1:6">
      <c r="A345" s="71"/>
      <c r="B345" s="71"/>
      <c r="C345" s="72"/>
      <c r="D345" s="73"/>
      <c r="E345" s="74"/>
      <c r="F345" s="75"/>
    </row>
    <row r="346" spans="1:6">
      <c r="A346" s="71"/>
      <c r="B346" s="71"/>
      <c r="C346" s="72"/>
      <c r="D346" s="73"/>
      <c r="E346" s="74"/>
      <c r="F346" s="75"/>
    </row>
    <row r="347" spans="1:6">
      <c r="A347" s="71"/>
      <c r="B347" s="71"/>
      <c r="C347" s="72"/>
      <c r="D347" s="73"/>
      <c r="E347" s="74"/>
      <c r="F347" s="75"/>
    </row>
    <row r="348" spans="1:6">
      <c r="A348" s="71"/>
      <c r="B348" s="71"/>
      <c r="C348" s="72"/>
      <c r="D348" s="73"/>
      <c r="E348" s="74"/>
      <c r="F348" s="75"/>
    </row>
    <row r="349" spans="1:6">
      <c r="A349" s="71"/>
      <c r="B349" s="71"/>
      <c r="C349" s="72"/>
      <c r="D349" s="73"/>
      <c r="E349" s="74"/>
      <c r="F349" s="75"/>
    </row>
    <row r="350" spans="1:6">
      <c r="A350" s="71"/>
      <c r="B350" s="71"/>
      <c r="C350" s="72"/>
      <c r="D350" s="73"/>
      <c r="E350" s="74"/>
      <c r="F350" s="75"/>
    </row>
    <row r="351" spans="1:6">
      <c r="A351" s="71"/>
      <c r="B351" s="71"/>
      <c r="C351" s="72"/>
      <c r="D351" s="73"/>
      <c r="E351" s="74"/>
      <c r="F351" s="75"/>
    </row>
    <row r="352" spans="1:6">
      <c r="A352" s="71"/>
      <c r="B352" s="71"/>
      <c r="C352" s="72"/>
      <c r="D352" s="73"/>
      <c r="E352" s="74"/>
      <c r="F352" s="75"/>
    </row>
    <row r="353" spans="1:6">
      <c r="A353" s="71"/>
      <c r="B353" s="71"/>
      <c r="C353" s="72"/>
      <c r="D353" s="73"/>
      <c r="E353" s="74"/>
      <c r="F353" s="75"/>
    </row>
    <row r="354" spans="1:6">
      <c r="A354" s="71"/>
      <c r="B354" s="71"/>
      <c r="C354" s="72"/>
      <c r="D354" s="73"/>
      <c r="E354" s="74"/>
      <c r="F354" s="75"/>
    </row>
    <row r="355" spans="1:6">
      <c r="A355" s="71"/>
      <c r="B355" s="71"/>
      <c r="C355" s="72"/>
      <c r="D355" s="73"/>
      <c r="E355" s="74"/>
      <c r="F355" s="75"/>
    </row>
    <row r="356" spans="1:6">
      <c r="A356" s="71"/>
      <c r="B356" s="71"/>
      <c r="C356" s="72"/>
      <c r="D356" s="73"/>
      <c r="E356" s="74"/>
      <c r="F356" s="75"/>
    </row>
    <row r="357" spans="1:6">
      <c r="A357" s="71"/>
      <c r="B357" s="71"/>
      <c r="C357" s="72"/>
      <c r="D357" s="73"/>
      <c r="E357" s="74"/>
      <c r="F357" s="75"/>
    </row>
    <row r="358" spans="1:6">
      <c r="A358" s="71"/>
      <c r="B358" s="71"/>
      <c r="C358" s="72"/>
      <c r="D358" s="73"/>
      <c r="E358" s="74"/>
      <c r="F358" s="75"/>
    </row>
    <row r="359" spans="1:6">
      <c r="A359" s="71"/>
      <c r="B359" s="71"/>
      <c r="C359" s="72"/>
      <c r="D359" s="73"/>
      <c r="E359" s="74"/>
      <c r="F359" s="75"/>
    </row>
    <row r="360" spans="1:6">
      <c r="A360" s="71"/>
      <c r="B360" s="71"/>
      <c r="C360" s="72"/>
      <c r="D360" s="73"/>
      <c r="E360" s="74"/>
      <c r="F360" s="75"/>
    </row>
    <row r="361" spans="1:6">
      <c r="A361" s="71"/>
      <c r="B361" s="71"/>
      <c r="C361" s="72"/>
      <c r="D361" s="73"/>
      <c r="E361" s="74"/>
      <c r="F361" s="75"/>
    </row>
    <row r="362" spans="1:6">
      <c r="A362" s="71"/>
      <c r="B362" s="71"/>
      <c r="C362" s="72"/>
      <c r="D362" s="73"/>
      <c r="E362" s="74"/>
      <c r="F362" s="75"/>
    </row>
    <row r="363" spans="1:6">
      <c r="A363" s="71"/>
      <c r="B363" s="71"/>
      <c r="C363" s="72"/>
      <c r="D363" s="73"/>
      <c r="E363" s="74"/>
      <c r="F363" s="75"/>
    </row>
    <row r="364" spans="1:6">
      <c r="A364" s="71"/>
      <c r="B364" s="71"/>
      <c r="C364" s="72"/>
      <c r="D364" s="73"/>
      <c r="E364" s="74"/>
      <c r="F364" s="75"/>
    </row>
    <row r="365" spans="1:6">
      <c r="A365" s="71"/>
      <c r="B365" s="71"/>
      <c r="C365" s="72"/>
      <c r="D365" s="73"/>
      <c r="E365" s="74"/>
      <c r="F365" s="75"/>
    </row>
    <row r="366" spans="1:6">
      <c r="A366" s="71"/>
      <c r="B366" s="71"/>
      <c r="C366" s="72"/>
      <c r="D366" s="73"/>
      <c r="E366" s="74"/>
      <c r="F366" s="75"/>
    </row>
    <row r="367" spans="1:6">
      <c r="A367" s="71"/>
      <c r="B367" s="71"/>
      <c r="C367" s="72"/>
      <c r="D367" s="73"/>
      <c r="E367" s="74"/>
      <c r="F367" s="75"/>
    </row>
    <row r="368" spans="1:6">
      <c r="A368" s="71"/>
      <c r="B368" s="71"/>
      <c r="C368" s="72"/>
      <c r="D368" s="73"/>
      <c r="E368" s="74"/>
      <c r="F368" s="75"/>
    </row>
    <row r="369" spans="1:6">
      <c r="A369" s="71"/>
      <c r="B369" s="71"/>
      <c r="C369" s="72"/>
      <c r="D369" s="73"/>
      <c r="E369" s="74"/>
      <c r="F369" s="75"/>
    </row>
    <row r="370" spans="1:6">
      <c r="A370" s="71"/>
      <c r="B370" s="71"/>
      <c r="C370" s="72"/>
      <c r="D370" s="73"/>
      <c r="E370" s="74"/>
      <c r="F370" s="75"/>
    </row>
    <row r="371" spans="1:6">
      <c r="A371" s="71"/>
      <c r="B371" s="71"/>
      <c r="C371" s="72"/>
      <c r="D371" s="73"/>
      <c r="E371" s="74"/>
      <c r="F371" s="75"/>
    </row>
    <row r="372" spans="1:6">
      <c r="A372" s="71"/>
      <c r="B372" s="71"/>
      <c r="C372" s="72"/>
      <c r="D372" s="73"/>
      <c r="E372" s="74"/>
      <c r="F372" s="75"/>
    </row>
    <row r="373" spans="1:6">
      <c r="A373" s="71"/>
      <c r="B373" s="71"/>
      <c r="C373" s="72"/>
      <c r="D373" s="73"/>
      <c r="E373" s="74"/>
      <c r="F373" s="75"/>
    </row>
    <row r="374" spans="1:6">
      <c r="A374" s="71"/>
      <c r="B374" s="71"/>
      <c r="C374" s="72"/>
      <c r="D374" s="73"/>
      <c r="E374" s="74"/>
      <c r="F374" s="75"/>
    </row>
    <row r="375" spans="1:6">
      <c r="A375" s="71"/>
      <c r="B375" s="71"/>
      <c r="C375" s="72"/>
      <c r="D375" s="73"/>
      <c r="E375" s="74"/>
      <c r="F375" s="75"/>
    </row>
    <row r="376" spans="1:6">
      <c r="A376" s="71"/>
      <c r="B376" s="71"/>
      <c r="C376" s="72"/>
      <c r="D376" s="73"/>
      <c r="E376" s="74"/>
      <c r="F376" s="75"/>
    </row>
    <row r="377" spans="1:6">
      <c r="A377" s="71"/>
      <c r="B377" s="71"/>
      <c r="C377" s="72"/>
      <c r="D377" s="73"/>
      <c r="E377" s="74"/>
      <c r="F377" s="75"/>
    </row>
    <row r="378" spans="1:6">
      <c r="A378" s="71"/>
      <c r="B378" s="71"/>
      <c r="C378" s="72"/>
      <c r="D378" s="73"/>
      <c r="E378" s="74"/>
      <c r="F378" s="75"/>
    </row>
    <row r="379" spans="1:6">
      <c r="A379" s="71"/>
      <c r="B379" s="71"/>
      <c r="C379" s="72"/>
      <c r="D379" s="73"/>
      <c r="E379" s="74"/>
      <c r="F379" s="75"/>
    </row>
    <row r="380" spans="1:6">
      <c r="A380" s="71"/>
      <c r="B380" s="71"/>
      <c r="C380" s="72"/>
      <c r="D380" s="73"/>
      <c r="E380" s="74"/>
      <c r="F380" s="75"/>
    </row>
    <row r="381" spans="1:6">
      <c r="A381" s="71"/>
      <c r="B381" s="71"/>
      <c r="C381" s="72"/>
      <c r="D381" s="73"/>
      <c r="E381" s="74"/>
      <c r="F381" s="75"/>
    </row>
    <row r="382" spans="1:6">
      <c r="A382" s="71"/>
      <c r="B382" s="71"/>
      <c r="C382" s="72"/>
      <c r="D382" s="73"/>
      <c r="E382" s="74"/>
      <c r="F382" s="75"/>
    </row>
    <row r="383" spans="1:6">
      <c r="A383" s="71"/>
      <c r="B383" s="71"/>
      <c r="C383" s="72"/>
      <c r="D383" s="73"/>
      <c r="E383" s="74"/>
      <c r="F383" s="75"/>
    </row>
    <row r="384" spans="1:6">
      <c r="A384" s="71"/>
      <c r="B384" s="71"/>
      <c r="C384" s="72"/>
      <c r="D384" s="73"/>
      <c r="E384" s="74"/>
      <c r="F384" s="75"/>
    </row>
    <row r="385" spans="1:6">
      <c r="A385" s="71"/>
      <c r="B385" s="71"/>
      <c r="C385" s="72"/>
      <c r="D385" s="73"/>
      <c r="E385" s="74"/>
      <c r="F385" s="75"/>
    </row>
    <row r="386" spans="1:6">
      <c r="A386" s="71"/>
      <c r="B386" s="71"/>
      <c r="C386" s="72"/>
      <c r="D386" s="73"/>
      <c r="E386" s="74"/>
      <c r="F386" s="75"/>
    </row>
    <row r="387" spans="1:6">
      <c r="A387" s="71"/>
      <c r="B387" s="71"/>
      <c r="C387" s="72"/>
      <c r="D387" s="73"/>
      <c r="E387" s="74"/>
      <c r="F387" s="75"/>
    </row>
    <row r="388" spans="1:6">
      <c r="A388" s="71"/>
      <c r="B388" s="71"/>
      <c r="C388" s="72"/>
      <c r="D388" s="73"/>
      <c r="E388" s="74"/>
      <c r="F388" s="75"/>
    </row>
    <row r="389" spans="1:6">
      <c r="A389" s="71"/>
      <c r="B389" s="71"/>
      <c r="C389" s="72"/>
      <c r="D389" s="73"/>
      <c r="E389" s="74"/>
      <c r="F389" s="75"/>
    </row>
    <row r="390" spans="1:6">
      <c r="A390" s="71"/>
      <c r="B390" s="71"/>
      <c r="C390" s="72"/>
      <c r="D390" s="73"/>
      <c r="E390" s="74"/>
      <c r="F390" s="75"/>
    </row>
    <row r="391" spans="1:6">
      <c r="A391" s="71"/>
      <c r="B391" s="71"/>
      <c r="C391" s="72"/>
      <c r="D391" s="73"/>
      <c r="E391" s="74"/>
      <c r="F391" s="75"/>
    </row>
    <row r="392" spans="1:6">
      <c r="A392" s="71"/>
      <c r="B392" s="71"/>
      <c r="C392" s="72"/>
      <c r="D392" s="73"/>
      <c r="E392" s="74"/>
      <c r="F392" s="75"/>
    </row>
    <row r="393" spans="1:6">
      <c r="A393" s="71"/>
      <c r="B393" s="71"/>
      <c r="C393" s="72"/>
      <c r="D393" s="73"/>
      <c r="E393" s="74"/>
      <c r="F393" s="75"/>
    </row>
    <row r="394" spans="1:6">
      <c r="A394" s="71"/>
      <c r="B394" s="71"/>
      <c r="C394" s="72"/>
      <c r="D394" s="73"/>
      <c r="E394" s="74"/>
      <c r="F394" s="75"/>
    </row>
    <row r="395" spans="1:6">
      <c r="A395" s="71"/>
      <c r="B395" s="71"/>
      <c r="C395" s="72"/>
      <c r="D395" s="73"/>
      <c r="E395" s="74"/>
      <c r="F395" s="75"/>
    </row>
    <row r="396" spans="1:6">
      <c r="A396" s="71"/>
      <c r="B396" s="71"/>
      <c r="C396" s="72"/>
      <c r="D396" s="73"/>
      <c r="E396" s="74"/>
      <c r="F396" s="75"/>
    </row>
    <row r="397" spans="1:6">
      <c r="A397" s="71"/>
      <c r="B397" s="71"/>
      <c r="C397" s="72"/>
      <c r="D397" s="73"/>
      <c r="E397" s="74"/>
      <c r="F397" s="75"/>
    </row>
    <row r="398" spans="1:6">
      <c r="A398" s="71"/>
      <c r="B398" s="71"/>
      <c r="C398" s="72"/>
      <c r="D398" s="73"/>
      <c r="E398" s="74"/>
      <c r="F398" s="75"/>
    </row>
    <row r="399" spans="1:6">
      <c r="A399" s="71"/>
      <c r="B399" s="71"/>
      <c r="C399" s="72"/>
      <c r="D399" s="73"/>
      <c r="E399" s="74"/>
      <c r="F399" s="75"/>
    </row>
    <row r="400" spans="1:6">
      <c r="A400" s="71"/>
      <c r="B400" s="71"/>
      <c r="C400" s="72"/>
      <c r="D400" s="73"/>
      <c r="E400" s="74"/>
      <c r="F400" s="75"/>
    </row>
    <row r="401" spans="1:6">
      <c r="A401" s="71"/>
      <c r="B401" s="71"/>
      <c r="C401" s="72"/>
      <c r="D401" s="73"/>
      <c r="E401" s="74"/>
      <c r="F401" s="75"/>
    </row>
    <row r="402" spans="1:6">
      <c r="A402" s="71"/>
      <c r="B402" s="71"/>
      <c r="C402" s="72"/>
      <c r="D402" s="73"/>
      <c r="E402" s="74"/>
      <c r="F402" s="75"/>
    </row>
    <row r="403" spans="1:6">
      <c r="A403" s="71"/>
      <c r="B403" s="71"/>
      <c r="C403" s="72"/>
      <c r="D403" s="73"/>
      <c r="E403" s="74"/>
      <c r="F403" s="75"/>
    </row>
    <row r="404" spans="1:6">
      <c r="A404" s="71"/>
      <c r="B404" s="71"/>
      <c r="C404" s="72"/>
      <c r="D404" s="73"/>
      <c r="E404" s="74"/>
      <c r="F404" s="75"/>
    </row>
    <row r="405" spans="1:6">
      <c r="A405" s="71"/>
      <c r="B405" s="71"/>
      <c r="C405" s="72"/>
      <c r="D405" s="73"/>
      <c r="E405" s="74"/>
      <c r="F405" s="75"/>
    </row>
    <row r="406" spans="1:6">
      <c r="A406" s="71"/>
      <c r="B406" s="71"/>
      <c r="C406" s="72"/>
      <c r="D406" s="73"/>
      <c r="E406" s="74"/>
      <c r="F406" s="75"/>
    </row>
    <row r="407" spans="1:6">
      <c r="A407" s="71"/>
      <c r="B407" s="71"/>
      <c r="C407" s="72"/>
      <c r="D407" s="73"/>
      <c r="E407" s="74"/>
      <c r="F407" s="75"/>
    </row>
    <row r="408" spans="1:6">
      <c r="A408" s="71"/>
      <c r="B408" s="71"/>
      <c r="C408" s="72"/>
      <c r="D408" s="73"/>
      <c r="E408" s="74"/>
      <c r="F408" s="75"/>
    </row>
    <row r="409" spans="1:6">
      <c r="A409" s="71"/>
      <c r="B409" s="71"/>
      <c r="C409" s="72"/>
      <c r="D409" s="73"/>
      <c r="E409" s="74"/>
      <c r="F409" s="75"/>
    </row>
    <row r="410" spans="1:6">
      <c r="A410" s="71"/>
      <c r="B410" s="71"/>
      <c r="C410" s="72"/>
      <c r="D410" s="73"/>
      <c r="E410" s="74"/>
      <c r="F410" s="75"/>
    </row>
    <row r="411" spans="1:6">
      <c r="A411" s="71"/>
      <c r="B411" s="71"/>
      <c r="C411" s="72"/>
      <c r="D411" s="73"/>
      <c r="E411" s="74"/>
      <c r="F411" s="75"/>
    </row>
  </sheetData>
  <mergeCells count="4">
    <mergeCell ref="A1:F1"/>
    <mergeCell ref="A4:A5"/>
    <mergeCell ref="B4:E4"/>
    <mergeCell ref="F4:F5"/>
  </mergeCells>
  <phoneticPr fontId="1" type="noConversion"/>
  <pageMargins left="1.0629921259842521" right="0.6692913385826772" top="0.78740157480314965" bottom="0.86614173228346458" header="0.23622047244094491" footer="0.59055118110236227"/>
  <pageSetup paperSize="9" scale="7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2009</vt:lpstr>
      <vt:lpstr>'2009'!Print_Area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국립공원</dc:creator>
  <cp:lastModifiedBy>Administrator</cp:lastModifiedBy>
  <dcterms:created xsi:type="dcterms:W3CDTF">2010-12-23T03:44:23Z</dcterms:created>
  <dcterms:modified xsi:type="dcterms:W3CDTF">2011-04-06T07:46:21Z</dcterms:modified>
</cp:coreProperties>
</file>